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04. Processos Gestão\04. Comunicação\02. Controles\"/>
    </mc:Choice>
  </mc:AlternateContent>
  <xr:revisionPtr revIDLastSave="0" documentId="8_{FB2B4969-323E-44DB-9833-B4385B457C43}" xr6:coauthVersionLast="47" xr6:coauthVersionMax="47" xr10:uidLastSave="{00000000-0000-0000-0000-000000000000}"/>
  <bookViews>
    <workbookView xWindow="-28920" yWindow="-120" windowWidth="29040" windowHeight="15720" activeTab="1" xr2:uid="{00000000-000D-0000-FFFF-FFFF00000000}"/>
  </bookViews>
  <sheets>
    <sheet name="Projetos Encerrados 2025" sheetId="3" r:id="rId1"/>
    <sheet name="Projetos em Andamento 2026" sheetId="4" r:id="rId2"/>
  </sheets>
  <externalReferences>
    <externalReference r:id="rId3"/>
    <externalReference r:id="rId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4" l="1"/>
  <c r="J31" i="4"/>
  <c r="J30" i="4"/>
  <c r="J29" i="4"/>
  <c r="J28" i="4"/>
  <c r="J27" i="4"/>
  <c r="J26" i="4"/>
  <c r="J25" i="4"/>
  <c r="J24" i="4"/>
  <c r="J23" i="4"/>
  <c r="J22" i="4"/>
  <c r="J21" i="4"/>
  <c r="J20" i="4"/>
  <c r="J19" i="4"/>
  <c r="J18" i="4"/>
  <c r="J17" i="4"/>
  <c r="J16" i="4"/>
  <c r="J15" i="4"/>
  <c r="J14" i="4"/>
  <c r="J13" i="4"/>
  <c r="J12" i="4"/>
  <c r="J11" i="4"/>
  <c r="J10" i="4"/>
  <c r="J9" i="4"/>
  <c r="J8" i="4"/>
  <c r="J7" i="4"/>
  <c r="J6" i="4"/>
  <c r="J5" i="4"/>
  <c r="J4" i="4"/>
  <c r="J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tc={636F45BC-1762-4219-9DCA-6AB497083837}</author>
  </authors>
  <commentList>
    <comment ref="G4" authorId="0" shapeId="0" xr:uid="{636F45BC-1762-4219-9DCA-6AB497083837}">
      <text>
        <t>[Comentário encadeado]
Sua versão do Excel permite que você leia este comentário encadeado, no entanto, as edições serão removidas se o arquivo for aberto em uma versão mais recente do Excel. Saiba mais: https://go.microsoft.com/fwlink/?linkid=870924
Comentário:
    Originalmente o Encerramento Contábil do projeto deveria ocorrer em 05/2026.
Em alinhamento com a proponente nos foi solicitado o encerramento da nossa ODS uma vez que não teríamos mais desembolso e seguir com a nossa documentação de encerramento.
A proponente tem a intenção de encerrar sua ODS em 05/2026, conforme prazo ANEEL, portanto a dada de carregamento do projeto fica para 08/2026.</t>
      </text>
    </comment>
  </commentList>
</comments>
</file>

<file path=xl/sharedStrings.xml><?xml version="1.0" encoding="utf-8"?>
<sst xmlns="http://schemas.openxmlformats.org/spreadsheetml/2006/main" count="256" uniqueCount="179">
  <si>
    <t>Código Projeto</t>
  </si>
  <si>
    <t>Título Projeto</t>
  </si>
  <si>
    <t>Empresa Proponente</t>
  </si>
  <si>
    <t>Empresa (s)  Cooperada (s)</t>
  </si>
  <si>
    <t xml:space="preserve">Data Início </t>
  </si>
  <si>
    <t>Data Término</t>
  </si>
  <si>
    <t>Objetivos do Projeto e Produto Desenvolvido</t>
  </si>
  <si>
    <t>Valor Total Investido no Projeto (R$)</t>
  </si>
  <si>
    <t>Entidades Envolvidas</t>
  </si>
  <si>
    <t>PD-00063-3054/2019</t>
  </si>
  <si>
    <t>CS3054 - Thermovision II</t>
  </si>
  <si>
    <t>CPFL Paulista</t>
  </si>
  <si>
    <t>CPFL Piratininga / CPFL Santa Cruz / RGE Sul</t>
  </si>
  <si>
    <t>Cabeça de Série de equipamento de termovisão para inspeção de redes de distribuição, instalado em veículo, dotado de câmeras de monitoramento e sistema de inteligência artificial aplicados ao processamento de imagens ópticas e termográficas, capaz de realizar a detecção automática de pontos quentes</t>
  </si>
  <si>
    <t>Universidade Estadual de CampinasKASCO PeD em Tecnologia da Informação</t>
  </si>
  <si>
    <t>PD-00063-3060/2019</t>
  </si>
  <si>
    <t>CS3060 - Plataforma de Mobilidade</t>
  </si>
  <si>
    <t>Plataforma Inteligente para Eletromobilidade (PIE) para suporte à operação integrada e otimizada dos serviços de eletromobilidade e recarga paga e integrada a recursos distribuídos de energia (DERs). Além disso, infraestruturas e ambientes de experimentação de serviços e negócios associados</t>
  </si>
  <si>
    <t>"CPQD - Centro de Pesquisa e Desenvolvimento em Telecomunicações 
MGE mediçoes elétricas Ltda
CAS Tecnologia
WAX Engenharia Ltda
Universidade Estadual de Campinas
Serviço Nacional de Aprendizagem Industrial - SENAI DN"</t>
  </si>
  <si>
    <t>PD-00063-3059/2019</t>
  </si>
  <si>
    <t>CS3059 - Desenvolvimento Eletroposto</t>
  </si>
  <si>
    <t>Soluções com tecnologia nacional de suporte à expansão da infraestrutura de recarga de VEs para melhorias na rede de distribuição utilizando sistemas de armazenamento; e de reutilização de baterias de lítio associado a sistemas fotovoltaicos isolados</t>
  </si>
  <si>
    <t>Instituto Edson Mororó Moura
- Instituto Avançado de Tecnologia e Inovação
- Universidade Federal de Pernambuco</t>
  </si>
  <si>
    <t>PD-00063-3062/2019</t>
  </si>
  <si>
    <t>LP3062 - Eletrificação de Frota</t>
  </si>
  <si>
    <t>A CPFL propõe a criação de um laboratório de Mobilidade Elétrica na cidade de Indaiatuba, substituindo toda sua frota de veículos de serviços por análogos elétricos. Envolvendo fabricação nacional de VE e infraestruturas de recarga e estudos tecnico-econômico e regulatórios de modelos de negócios</t>
  </si>
  <si>
    <t>SenaiI Cimatec
Man Latin America Indústria e Comércio de Veículos Ltda
Techne-Gesel Projetos e Análise Ltda
Fundação José Bonifácio
Siemens Ltda</t>
  </si>
  <si>
    <t>PD-00063-3058/2019</t>
  </si>
  <si>
    <t>PA3058 - Microgrid</t>
  </si>
  <si>
    <t>Implantação de 4 microrredes piloto, sendo: i) microrrede em nível de laboratório, para realização de testes e simulações; ii) rede DC/DC de pequeno porte; iii) rede de grande porte, instalada em um campus de Universidade; iv) rede de grande porte, instalada em um conjunto residencial</t>
  </si>
  <si>
    <t>Universidade Estadual de Campinas
Universidade Federal do Maranhão
Instituto Avançado de Tecnologia e Inovação</t>
  </si>
  <si>
    <t>PD-00063-3065/2020</t>
  </si>
  <si>
    <t>PA3065 - PNT Irrigação</t>
  </si>
  <si>
    <t>PD-00063-3068/2020</t>
  </si>
  <si>
    <t>CS3068 - Poda Mecanizada II</t>
  </si>
  <si>
    <t>Construção de 02 unidades “Cabeça de Série” do equipamento de poda mecanizada para redes de distribuição, com base em aperfeiçoamentos a serem realizados no protótipo desenvolvido no projeto de P&amp;D ANEEL PD-00063-3013/2015 (Fase de Desenvolvimento Experimental do caminhão de Poda Mecanizada)</t>
  </si>
  <si>
    <t>"- i2 - Instituto de Inovação, Tecnologia e Pesquisa Aplicada Ltda
- Tecar Tecnologia em Cargas Ltda
- RAR – Consultoria e Engenharia Ltda"</t>
  </si>
  <si>
    <t>PD-00063-3071/2020</t>
  </si>
  <si>
    <t>DE3071 - Speech to Text</t>
  </si>
  <si>
    <t>CPFL Piratininga / CPFL Santa Cruz / RGE Sul / Engie / CEEE-T / EPASA</t>
  </si>
  <si>
    <t>Software de inteligencia artificial para transcrição da comunicação dos centros de operação e correlação com eventos da rede, para suporte à operação em tempo real</t>
  </si>
  <si>
    <t>Radix Engenharia e Desenvolvimento de Software S/A</t>
  </si>
  <si>
    <t>PD-00063-3075/2020</t>
  </si>
  <si>
    <t>DE3075 - Satélites</t>
  </si>
  <si>
    <t>CPFL Piratininga / CPFL Santa Cruz / RGE Sul / CPFL Geração / CPFL Paulista Lajeado / CPFL Transmissora Piracicaba / CPFL Transmissora Morro Agudo / CEEE-T</t>
  </si>
  <si>
    <t>Desenvolvimento de sistema de gestão territorial para faixas de servidão de linhas de transmissão de energia, utilizando técnicas de inteligência artificial visando a automatização do processo de aquisição de dados, análise, direcionamento de problemas de negócio e respostas para as áreas usuárias</t>
  </si>
  <si>
    <t xml:space="preserve"> INESC PD BRASIL - INSTITUTO DE "- Caruso Jr. Estudos Ambientais e Engenharia Ltda
Universidade do Estado de Santa Catarina"</t>
  </si>
  <si>
    <t>PD-05785-2007/2020</t>
  </si>
  <si>
    <t>PA2007 - Previsão de Tempestades</t>
  </si>
  <si>
    <t>CEEE-GT</t>
  </si>
  <si>
    <t>-</t>
  </si>
  <si>
    <t>Desenvolver um sistema de análise e previsão de tempestades com descargas elétricas atmosféricas com a técnica "blending" que integra nowcasting com modelo numérico de previsão de tempo.</t>
  </si>
  <si>
    <t>Universidade Federal de Pelotas - UFPEL</t>
  </si>
  <si>
    <t>PD-05785-2108/2021</t>
  </si>
  <si>
    <t>CS2108 - Motovibrador</t>
  </si>
  <si>
    <t>Desenvolver e fabricar de 05 motovibradores lineares para aplicação em manobras de chaves seccionadores de alta tensão e validação da inovação em campo. O projeto prevê ao final também a elaboração de um modelo de negócio.</t>
  </si>
  <si>
    <t>Fundação Universidade Passo Fundo - FUPF</t>
  </si>
  <si>
    <t>PD-05785-2119/2021</t>
  </si>
  <si>
    <t>DE2119 - Transitórios de Alta Frequência</t>
  </si>
  <si>
    <t>Desenvolver uma ferramenta computacional para estudo, análise e diagnóstico de transitórios de alta frequência em transformadores de potência, com modelo elétrico de tipo caixa branca para na´laise das interações elétricas com o Sistema de Potência</t>
  </si>
  <si>
    <t>Universidade Federal de Santa Maria – UFSM</t>
  </si>
  <si>
    <t>PD-00063-3081/2021</t>
  </si>
  <si>
    <t>DE3081 - WETS 2.0</t>
  </si>
  <si>
    <t>Melhoria da previsão e utilização de um modelo de alta assertividade (modelo europeu). . Produzir um sistema para o Wets 2 que seja computável operacionalmente. Melhorar a usabilidade e desempenho do sistema. Tirar subjetividade de interpretação das previsões.</t>
  </si>
  <si>
    <t>Climatempo</t>
  </si>
  <si>
    <t>PD-00063-3080/2021</t>
  </si>
  <si>
    <t>DE3080 - CPFL Go</t>
  </si>
  <si>
    <t>O projeto tem como objetivo proporcionar a experi^ncia de combate as perdas utilizando o conceito de "gamificação" e bonificação, promovendo assim um maior engajamento dos colaboradores da CPFL.</t>
  </si>
  <si>
    <t>- Eldorado</t>
  </si>
  <si>
    <t>PD-00063-3085/2022</t>
  </si>
  <si>
    <t>PA3085 - DER Protection and Benefits Analysis</t>
  </si>
  <si>
    <t>CPFL Piratininga / CPFL Santa Cruz / RGE Sul / CEEE-T</t>
  </si>
  <si>
    <t>Realizar análise de risco de falha da proteção anti-ilhamento de GDs; (2) de solução de compromisso quanto a requisitos mínimos de curvas de regulação de GDs; (3) técnico-econômicas para quantificar os custos causados pelos GDs nas necessidades de reforços na rede e nas perdas elétricas.</t>
  </si>
  <si>
    <t>Universidade Estadual de Campinas</t>
  </si>
  <si>
    <t>Valor Total Previsto no Projeto (R$)</t>
  </si>
  <si>
    <t>Valor Total Realizado no Projeto (R$)2</t>
  </si>
  <si>
    <t>PD-05785-2107/2021</t>
  </si>
  <si>
    <t>DE2107 - Medição Ultrassônica</t>
  </si>
  <si>
    <t>CPFL Piratininga</t>
  </si>
  <si>
    <t>Metodologia para medição e detecção ultrassônica de descargas parciais (PD) para avaliar a degradação do isolamento de transformadores de instrumentos (ITs) e para-raios por meio de dispositivos portáteis e drones, capturando sinais sem a necessidade de desligamento.</t>
  </si>
  <si>
    <t>PD-00068-0057/2022</t>
  </si>
  <si>
    <t>PA0057 - SIASE-T</t>
  </si>
  <si>
    <t>CTEEP</t>
  </si>
  <si>
    <t>CEEE-T</t>
  </si>
  <si>
    <t>Protótipo de portal de informações para o segmento de transmissão de eletricidade, que irá reestruturar e integrar os bancos de dados atualmente utilizados pelo MME, EPE, ONS e ANEEL, melhorando a eficiência do processo de gestão e permitindo o acesso da sociedade a informações qualificadas.</t>
  </si>
  <si>
    <t>PD-00063-3082/2022</t>
  </si>
  <si>
    <t>PB3082 - Previsão Climática Avançada 540D</t>
  </si>
  <si>
    <t>Melhorar a acurácia da previsão de geração eólica e de vazão para antever cenários estratégicos de geração, assim garantindo maior segurança energética e da operação.</t>
  </si>
  <si>
    <t>PD-00063-3088/2022</t>
  </si>
  <si>
    <t>PA3088 - Sandbox Governança</t>
  </si>
  <si>
    <t>O projeto visa realizar o acompanhamento e monitoramento da execução e a avaliação técnica dos subprojetos sobre o tema Sandboxes Tarifárias</t>
  </si>
  <si>
    <t>PD-00063-3087/2022</t>
  </si>
  <si>
    <t>DE3087 - Comportamento Seguro</t>
  </si>
  <si>
    <t>CPFL Piratininga / CPFL Santa Cruz / RGE Sul / CPFL Renováveis / CEEE-T</t>
  </si>
  <si>
    <t>Desenvolvimento de uma plataforma computacional para monitorar movimentos durante a execução de serviços no sistema elétrico, baseada em imagens e inteligência artificial</t>
  </si>
  <si>
    <t>PD-05785-3095/2023</t>
  </si>
  <si>
    <t>DE3095 - DAP</t>
  </si>
  <si>
    <t>CPFL Paulista / CPFL Piratininga / CPFL Santa Cruz / RGE Sul / CPFL Transmissora Piracicaba / CPFL Transmissora Morro Agudo/ CPFL Sul I/ CPFL Sul II/ TESB/ CPFL Transmissão Maracanau</t>
  </si>
  <si>
    <t>Desenvolvimento do projeto mecânico do Dispositivo Anti-Pouso, que incluirá a criação de um conjunto para fixação e detalhes dos componentes existentes e da forma de fabricação. Paralelamente, serão realizadas pesquisas para avaliar os possíveis impactos ambientais causados por esse produto, com o objetivo de obter regularização, junto à agência ambiental competente, do dispositivo.</t>
  </si>
  <si>
    <t>PD-00068-0066/2023</t>
  </si>
  <si>
    <t>PA0066 - Banco de Preços</t>
  </si>
  <si>
    <t>ABRATE</t>
  </si>
  <si>
    <t>CEEE-T / TESB</t>
  </si>
  <si>
    <t>Ferramentas que permitem a atualização periódica das informações que compõem o Banco de Preços para avaliar investimentos no segmento de Transmissão</t>
  </si>
  <si>
    <t>PD-00063-3090/2023</t>
  </si>
  <si>
    <t>G_DE3090 - APE</t>
  </si>
  <si>
    <t>CPFL Piratininga / CPFL Santa Cruz / RGE Sul / CPFL Renováveis / CPFL Paulista Lajeado / CPFL Transmissora Piracicaba / CPFL Transmissora Morro Agudo/ CPFL Sul I/ CPFL Sul II/ CEEE-T/ CPFL Transmissão Maracanau</t>
  </si>
  <si>
    <t>Software para avaliação de desempenho em energia eólica e suporte em tempo real à operação e manutenção baseados em estratégias de manutenção preditivas</t>
  </si>
  <si>
    <t>PD-05785-3096/2023</t>
  </si>
  <si>
    <t>PA3096 - Drones para Inspeção de LTs</t>
  </si>
  <si>
    <t>Sistema autônomo para inspecionar o estado operacional de correntes isoladoras e estruturas de torres de transmissão, por meio de análise com inteligência artificial de imagens obtidas com aeronaves não tripuladas.</t>
  </si>
  <si>
    <t>PD-00063-3089/2023</t>
  </si>
  <si>
    <t>DE3089 - Hidrogênio Verde</t>
  </si>
  <si>
    <t>Apoie o posicionamento e a estratégia de desempenho da CPFL no mercado de hidrogênio, por meio de análises de mercado, oportunidades e questões regulatórias relacionadas à sua cadeia de valor e desenvolvimento técnico, resultantes da implementação de uma planta de produção de hidrogênio.</t>
  </si>
  <si>
    <t>PD-00063-3091/2023</t>
  </si>
  <si>
    <t>PA3091 - HOSTING CAPACITY</t>
  </si>
  <si>
    <t>Serão desenvolvidas metodologias e ferramentas para gestão eficiente e automatizada da capacidade de acomodação de geradores distribuídos (GDs) nas redes de distribuição de média e baixa tensão da CPFL. Estas metodologias e ferramentas permitirão o cálculo e atualização frequente das capacidades de acomodação das redes das distribuidoras do Grupo CPFL Energia, e fornecerão ao usuário opções de reforços de rede para aumentar esta capacidade de acomodação. O projeto é dividido em 4 fases, de acordo com o nível de tensão (média ou baixa tensão) e com o objetivo da metodologia desenvolvida (gestão (determinação) da capacidade de acomodação ou gestão de reforços de rede).</t>
  </si>
  <si>
    <t>PG-00063-2023/2024</t>
  </si>
  <si>
    <t>PG2024 - AÇÕES DE GESTÃO 2023/2028</t>
  </si>
  <si>
    <t>CPFL Piratininga / CPFL Santa Cruz / RGE Sul / CPFL Renováveis / CPFL Paulista Lajeado / CPFL Transmissora Piracicaba / CPFL Transmissora Morro Agudo/ CPFL Sul I/ CPFL Sul II/ CEEE-T / TESB/ CPFL Transmissão Maracanau</t>
  </si>
  <si>
    <t>PD-00063-3092/2024</t>
  </si>
  <si>
    <t>PA3092 - Gestão PNT</t>
  </si>
  <si>
    <t>Desenvolver metodologias baseadas em técnicas de Ciência de Dados para a detecção e localização mais eficiente de perdas não técnicas em redes de distribuição, especificamente roubo de energia devido a consumo irregular, fraude de medidores, etc.</t>
  </si>
  <si>
    <t>PD-00063-3097/2024</t>
  </si>
  <si>
    <t>IM3097 - Expansão da Frota Elétrica</t>
  </si>
  <si>
    <t>Estudo sobre a eletrificação da frota própria da empresa em locais que apresentam cenários e condições adversas para aqueles já vividos em Indaiatuba. Expansão do uso de veículos elétricos e integração regional para a elaboração de uma diretriz e plano de eletrificação.</t>
  </si>
  <si>
    <t>PD-00063-3099/2024</t>
  </si>
  <si>
    <t>DE3099 - SISTEMA DE PODA MECÂNICA</t>
  </si>
  <si>
    <t>Desenvolvimento de equipamento para manejo de vegetação em áreas rurais, com aplicação de herbicidas e sistema de sensoriamento para segurança </t>
  </si>
  <si>
    <t>PD-00063-3105/2024</t>
  </si>
  <si>
    <t>DE3105 - Sinapsis Protection</t>
  </si>
  <si>
    <t>O objetivo do projeto é avaliar e prever o desempenho dos sistemas de proteção de redes de distribuição utilizando técnicas avançadas de IA (Inteligência Artificial). Por meio da correlação fatoral em algoritmos avançados de aprendizado de máquina, com dados endógenos e dados exógenos</t>
  </si>
  <si>
    <t>PD-00063-3104/2024</t>
  </si>
  <si>
    <t>DE3104 - Energia Incidente</t>
  </si>
  <si>
    <t>Desenvolver uma metodologia para avaliar o arco de corrente alterna e corrente contínua no sistema elétrico brasileiro, incluindo como produto uma ferramenta para calcular a energia incidente (IE).</t>
  </si>
  <si>
    <t>PD-00390-1098/2024</t>
  </si>
  <si>
    <t>PA3106 - MP ECE - ABRADEE</t>
  </si>
  <si>
    <t>ENEL</t>
  </si>
  <si>
    <t>CPFL Paulista / CPFL Piratininga / CPFL Santa Cruz / RGE Sul / ENEL</t>
  </si>
  <si>
    <t>Esta pesquisa tem como objetivo analisar as melhores práticas para o setor de distribuição de energia para enfrentar eventos climáticos extremos no Brasil por meio de um esforço colaborativo entre os DisCos, da ABRADEE.</t>
  </si>
  <si>
    <t>PD-00063-3100/2025</t>
  </si>
  <si>
    <t>LP3100 - Protetor de bucha secundário</t>
  </si>
  <si>
    <t xml:space="preserve">Este projeto tem como foco principal o desenvolvimento de dois modelos de cobertura para proteção de buchas de equipamentos, sendo um modelo para MT e outro modelo para BT, buscando atender maior gama de aplicação (transformador, religador, regulador de tensão, capacitores, entre outros), bem como o aprimoramento do polímero e/ou do processo de fabricação associado. Adicionalmente, será conduzido um estudo de viabilidade para a utilização de polímeros provenientes do pós-consumo industrial para verificar a relação custo x benefício em utilizar materiais de menor valor agregado sem comprometer as especificações do produto. </t>
  </si>
  <si>
    <t>PD-00063-3103/2024</t>
  </si>
  <si>
    <t>DE3103 - SIPIV</t>
  </si>
  <si>
    <t>O projeto tem como objetivo principal criar uma solução integrada, baseada em inteligência artificial, para mensurar, através da indicação de pontos de interação de vegetação com a rede elétrica, qual percentual de vãos está comprometido, quais são os pontos de maior vulnerabilidade, qual seria o menor esforço necessário para garantir a confiabilidade do sistema elétrico. Este objetivo será alcançado com os objetivos específicos listados:
?	Desenvolvimento de aplicativo para alocação manual de ponto de conflito de vegetação com a rede elétrica - possibilitando criar cooperativamente um mapa de pontos com potenciais conflitos da rede elétrica com a vegetação local (público-alvo do app funcionários da CPFL e terceirizadas);
?	Desenvolver módulo do aplicativo para clientes CPFL poderem fazer a inserção de pontos de conflito com a rede (havendo neste caso um processo de validação automatizado para que o ponto seja fixado na base como ponto de conflito);
?	Automatização do aplicativo para alocação da vegetação no ponto de conflito com a rede elétrica utilizando machine learning para dar celeridade ao reconhecimento destes pontos;
?	Sistema automatizado, utilizando inteligência artificial treinada, de apontamento de pontos de interação de vegetação com rede elétrica baseado em imagens aéreas (satelitais, drones, sobrevoos, …) com sistema de georreferenciamento;
?	Sistema automatizado para apontamentos de pontos de interação de vegetação com a rede elétrica baseadas em imagens terrestres (street view, …), utilizando inteligência artificial para destaque dos pontos de interesse;
?	Módulo para indicação de manutenção da vegetação realizada, minimizando assim a necessidade de processamento por parte do sistema de IA e mantendo a base atualizada em tempo real;
?	Sistema integrado com banco de dados da CPFL para criação de mapa de incidências de falhas por motivo vegetação e afins para identificação de maior fragilidade por meio de machine learning para análise de dados;
?	Criação de métrica de fragilidade de rede quanto a conflito com vegetação;
?	Análise da fragilidade de rede e criação de um calendário otimizado de podas;
?	Ferramenta de mensuração do esforço necessário para manutenção das zonas críticas;
?	Interface homem máquina para geração de dashboard dos indicadores relevantes para análise de redes com conflito com vegetação.
Com estes objetivos cumpridos, haverá um diagnóstico sobre o percentual dos vãos de rede comprometidos pela vegetação (analisados por bairro, município ou região de concessão, sendo uma escolha do usuário, uma vez que quanto maior a área, mais tempo de processamento será necessário, sendo recomendado realizar avaliações por área de interesse e não de toda a área de concessão.), um sistema capaz de fornecer os principais pontos de fragilidade da rede, ou seja, a definição dos locais onde mandatoriamente as intervenções na vegetação precisam ser feitas, um sistema de roteirização capaz de otimizar o deslocamento das equipes para realização das intervenções. A escala do sistema está diretamente relacionada com o treinamento do sistema, com imagens do Google Earth Pro, e sua validação por meio de pontos conhecidos para liberação de utilização segundo critério de assertividade definidos durante o projeto em colegiado entre CPFL e desenvolvedores.
Como subprodutos deste trabalho será criado um banco de dados de imagens terrestres onde será possível catalogar a espécie de árvore, projetando seu índice de crescimento estimando quando esta irá tocar na rede. A capacidade do banco ainda não foi definida, mas estimada na ordem de 100 GB para imagens. Com base na escolha do serviço Google Cloud essa estimativa poderá ser definida em detalhes e ajustada, uma vez que o serviço Google Cloud deve ser o serviço final para hospedagem das imagens e que possui controle de carga bem definido, sendo este o parâmetro utilizado para indicação da capacidade do banco para uso no produto. Importante lembrar que o tamanho do banco está diretamente relacionado com o tamanho da área a ser inspecionada, sendo assim, com o aumento das áreas de concessão é natural que a capacidade do banco deva ser aumentada.</t>
  </si>
  <si>
    <t>PD-00063-3101/2025</t>
  </si>
  <si>
    <t>DE3101  - Cliente do Futuro</t>
  </si>
  <si>
    <t>Metodologia de Segmentação de Clientes, considerando os aspectos tradicionalmente utilizados do negócio da CPFL, e novos aspectos: demográficos, geográficos, psicográficos e comportamentais. Plataforma computacional para consultas de dados dos clientes de forma individualizada e por segmentações, e emissão de relatórios “Cliente do Futuro” com insights e alarmes de forma autônoma baseada em economia comportamental e inteligência artificial.</t>
  </si>
  <si>
    <t>PD-00063-3098/2025</t>
  </si>
  <si>
    <t>DE3098 - REVESTIMENTO PARA SUPERFÍCIES METÁLICAS</t>
  </si>
  <si>
    <t>O projeto visa desenvolver um revestimento polimérico para aplicação em torres de transmissão com característica de alta resistência à corrosão e um sistema de monitoramento para indicação de necessidades de manutenção de substratos galvanizados.</t>
  </si>
  <si>
    <t>PD-00063-3110/2025</t>
  </si>
  <si>
    <t>PA3110 - TOTEX</t>
  </si>
  <si>
    <t>O projeto visa pesquisar e desenvolver uma abordagem inovadora de benchmarking utilizando custos totais - TOTEX (despesas operacionais - OPEX e investimentos - CAPEX) para DisCos de energia elétrica no Brasil, avaliando impactos, garantindo uma implementação planejada, mantendo a dinâmica de competição contínua por eficiência e considerando as particularidades e maturidade das DisCos da CPFL. O projeto entregará à ANEEL uma proposta metodológica, código 'R' para reprodutibilidade e relatório de análise de impacto regulatório (AIR), buscando suprir as orientações do Poder Concedente e a manifestação de interesse já realizada pela ANEEL durante a TS nº 002/2022. A metodologia de eficiência regulatória é competitiva por natureza, portanto, o protagonismo da pesquisa permitirá identificar oportunidades e riscos no reconhecimento da receita regulatória e mapear os principais direcionadores de custos que aderem às particularidades dos distribuidores do Grupo CPFL</t>
  </si>
  <si>
    <t>PD-05785-3102/2025</t>
  </si>
  <si>
    <t>DE3102 - MULTI-CRITERIA ANALYSIS FOR AUCTIONS</t>
  </si>
  <si>
    <t>CPFL Paulista / CPFL Piratininga / CPFL Santa Cruz / RGE Sul</t>
  </si>
  <si>
    <t>Desenvolvimento de software que realiza coleta e análises de dados de modo automático, para suporte à tomada de decisão estratégica na concepção de projetos básicos orientados e na formação de CAPEX dos leilões de transmissão de energia elétrica.</t>
  </si>
  <si>
    <t>PD-00063-3109/2025</t>
  </si>
  <si>
    <t>DE3109 - AMBAR</t>
  </si>
  <si>
    <t>Criar subsídios técnicos e sistemas para acelerar as iniciativas de migração da CPFL para uma cultura de gestão de ativos baseada em risco, com foco na melhor alocação de investimentos e na confiabilidade da rede. As ações serão fundamentadas na ISO 55000 e nas melhores práticas alinhadas aos padrões nacionais e internacionais. O sistema será desenvolvido em serviços em nuvem com arquitetura agnóstica e dados unificados.O trabalho inclui a validação de novas tecnologias e sensores e o fornecimento de treinamento técnico contínuo, promovendo a unificação do conhecimento entre as áreas de negócios GTD.</t>
  </si>
  <si>
    <t>PD-00390-2000/2025</t>
  </si>
  <si>
    <t>PA3116 - PIICSESP</t>
  </si>
  <si>
    <t>CPFL Paulista / CPFL Piratininga / CPFL Santa Cruz</t>
  </si>
  <si>
    <t>Esse projeto é essencial para aprimorar e aprimorar a infraestrutura meteorológica de São Paulo e integrar as informações com a defesa civil.</t>
  </si>
  <si>
    <t>PD-00063-3119/2025</t>
  </si>
  <si>
    <t>IM3119 - Thermovision III</t>
  </si>
  <si>
    <t>Introduzir a solução Thermovision no mercado para transformar a tecnologia de inspeção de redes elétricas desenvolvida em um produto bem-sucedido e comercialmente viável, impulsionando sua adoção em larga escala pelo setor de energia, desenvolvendo ações estratégicas.</t>
  </si>
  <si>
    <t>PD-00063-3117/2025</t>
  </si>
  <si>
    <t>DE3117 - ONS CARGA E GD</t>
  </si>
  <si>
    <t>Este projeto tem como objetivo geral, desenvolver e implementar metodologias para aperfeiçoamento dos modelos matemáticos da carga e da MMGD para representação destas nas ferramentas de simulação do SIN, visando obter soluções práticas que levem a resultados mais fidedignos. Uma ferramenta computacional será desenvolvida para implementar e automatizar estas funcionalidades. O desenvolvimento do projeto se dará em quatro fases, considerando a melhoria incremental dos modelos empregados atualmente.</t>
  </si>
  <si>
    <t>PD-00063-3123/2026</t>
  </si>
  <si>
    <t>DE3123 - Impactos MMGD</t>
  </si>
  <si>
    <t>CPFL Piratininga / CPFL Santa Cruz / RGE Sul / Eletropaulo / Light</t>
  </si>
  <si>
    <t>Projeto propõe estrutura tarifária que capture custos/benefícios da MMGD no SCEE (Lei 14.300/2022; Res. CNPE 2/2024), com metodologia reprodutível. Avalia impactos técnicos na distribuição/transmissão/operação e efeitos distributivos</t>
  </si>
  <si>
    <t>PD-00063-3111/2026</t>
  </si>
  <si>
    <t>PA3111 - EnergIA</t>
  </si>
  <si>
    <t xml:space="preserve">Desenvolver uma ferramenta multifuncional baseada em IA Generativa para apoiar os funcionários em atividades de consultoria de documentação e análise. O Projeto PA3111 visa criar um conjunto de dados em dois idiomas (português e inglês) e utilizar um Modelo de Linguagem de Código Aberto (LLM), especificamente o Qwen 2, para treinamento e ajuste fino no contexto do setor de energia elétrica.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</si>
</sst>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quot;R$&quot;\ #,##0.00"/>
  </numFmts>
  <fonts count="7" x14ac:knownFonts="1">
    <font>
      <sz val="11"/>
      <color theme="1"/>
      <name val="Calibri"/>
      <family val="2"/>
      <scheme val="minor"/>
    </font>
    <font>
      <sz val="11"/>
      <color theme="1"/>
      <name val="Calibri"/>
      <family val="2"/>
      <scheme val="minor"/>
    </font>
    <font>
      <sz val="11"/>
      <color theme="1" tint="0.499984740745262"/>
      <name val="Calibri"/>
      <family val="2"/>
      <scheme val="minor"/>
    </font>
    <font>
      <sz val="11"/>
      <color rgb="FF000000"/>
      <name val="Calibri"/>
      <family val="2"/>
      <scheme val="minor"/>
    </font>
    <font>
      <sz val="11"/>
      <name val="Calibri"/>
      <family val="2"/>
      <scheme val="minor"/>
    </font>
    <font>
      <b/>
      <sz val="11"/>
      <color theme="1"/>
      <name val="Calibri"/>
      <family val="2"/>
      <scheme val="minor"/>
    </font>
    <font>
      <sz val="9"/>
      <color indexed="81"/>
      <name val="Segoe UI"/>
      <charset val="1"/>
    </font>
  </fonts>
  <fills count="5">
    <fill>
      <patternFill patternType="none"/>
    </fill>
    <fill>
      <patternFill patternType="gray125"/>
    </fill>
    <fill>
      <patternFill patternType="solid">
        <fgColor theme="3" tint="0.39997558519241921"/>
        <bgColor indexed="64"/>
      </patternFill>
    </fill>
    <fill>
      <patternFill patternType="solid">
        <fgColor rgb="FFE2EFDA"/>
        <bgColor rgb="FFE2EFDA"/>
      </patternFill>
    </fill>
    <fill>
      <patternFill patternType="solid">
        <fgColor theme="9" tint="0.79998168889431442"/>
        <bgColor theme="9" tint="0.79998168889431442"/>
      </patternFill>
    </fill>
  </fills>
  <borders count="8">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4659260841701"/>
      </right>
      <top style="thin">
        <color theme="0" tint="-0.24994659260841701"/>
      </top>
      <bottom style="thin">
        <color theme="0" tint="-0.24994659260841701"/>
      </bottom>
      <diagonal/>
    </border>
    <border>
      <left style="thin">
        <color theme="9"/>
      </left>
      <right style="thin">
        <color theme="9"/>
      </right>
      <top style="thin">
        <color theme="9"/>
      </top>
      <bottom style="medium">
        <color theme="9"/>
      </bottom>
      <diagonal/>
    </border>
    <border>
      <left style="thin">
        <color theme="9"/>
      </left>
      <right style="thin">
        <color theme="9"/>
      </right>
      <top style="thin">
        <color theme="9"/>
      </top>
      <bottom style="thin">
        <color theme="9"/>
      </bottom>
      <diagonal/>
    </border>
    <border>
      <left style="thin">
        <color theme="9"/>
      </left>
      <right style="thin">
        <color theme="0" tint="-0.24994659260841701"/>
      </right>
      <top style="thin">
        <color theme="0" tint="-0.24994659260841701"/>
      </top>
      <bottom style="thin">
        <color theme="0" tint="-0.24994659260841701"/>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0" fillId="0" borderId="0" xfId="0" applyAlignment="1">
      <alignment horizontal="center" vertical="center"/>
    </xf>
    <xf numFmtId="0" fontId="0" fillId="2" borderId="0" xfId="0" applyFill="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vertical="center"/>
    </xf>
    <xf numFmtId="0" fontId="0" fillId="0" borderId="3" xfId="0" applyBorder="1" applyAlignment="1">
      <alignment horizontal="center" vertical="center"/>
    </xf>
    <xf numFmtId="0" fontId="0" fillId="0" borderId="4" xfId="0" applyBorder="1" applyAlignment="1">
      <alignment horizontal="center" vertical="center" wrapText="1"/>
    </xf>
    <xf numFmtId="44" fontId="0" fillId="0" borderId="4" xfId="1" applyFont="1" applyBorder="1" applyAlignment="1">
      <alignment horizontal="center" vertical="center" wrapText="1"/>
    </xf>
    <xf numFmtId="14" fontId="0" fillId="0" borderId="1" xfId="0" applyNumberFormat="1" applyBorder="1" applyAlignment="1">
      <alignment horizontal="center" vertical="center"/>
    </xf>
    <xf numFmtId="14" fontId="2" fillId="0" borderId="1" xfId="0" applyNumberFormat="1" applyFont="1" applyBorder="1" applyAlignment="1">
      <alignment horizontal="center" vertical="center"/>
    </xf>
    <xf numFmtId="0" fontId="3" fillId="3" borderId="0" xfId="0" applyFont="1" applyFill="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vertical="center"/>
    </xf>
    <xf numFmtId="44" fontId="0" fillId="0" borderId="1" xfId="1" applyFont="1" applyBorder="1" applyAlignment="1">
      <alignment horizontal="left" vertical="center"/>
    </xf>
    <xf numFmtId="0" fontId="5" fillId="2" borderId="5" xfId="0" applyFont="1" applyFill="1" applyBorder="1" applyAlignment="1">
      <alignment horizontal="center" vertical="center"/>
    </xf>
    <xf numFmtId="0" fontId="0" fillId="4" borderId="1" xfId="0" applyFill="1" applyBorder="1" applyAlignment="1">
      <alignment vertical="center"/>
    </xf>
    <xf numFmtId="0" fontId="0" fillId="4" borderId="3" xfId="0" applyFill="1" applyBorder="1" applyAlignment="1">
      <alignment horizontal="center" vertical="center"/>
    </xf>
    <xf numFmtId="44" fontId="0" fillId="4" borderId="7" xfId="1" applyFont="1" applyFill="1" applyBorder="1" applyAlignment="1">
      <alignment horizontal="center" vertical="center" wrapText="1"/>
    </xf>
    <xf numFmtId="14" fontId="0" fillId="4" borderId="1" xfId="0" applyNumberFormat="1" applyFill="1" applyBorder="1" applyAlignment="1">
      <alignment horizontal="center" vertical="center"/>
    </xf>
    <xf numFmtId="0" fontId="0" fillId="4" borderId="1" xfId="0" applyFill="1" applyBorder="1" applyAlignment="1">
      <alignment vertical="center" wrapText="1"/>
    </xf>
    <xf numFmtId="44" fontId="0" fillId="4" borderId="1" xfId="1" applyFont="1" applyFill="1" applyBorder="1" applyAlignment="1">
      <alignment horizontal="center" vertical="center"/>
    </xf>
    <xf numFmtId="164" fontId="0" fillId="4" borderId="6" xfId="0" applyNumberFormat="1" applyFill="1" applyBorder="1" applyAlignment="1">
      <alignment vertical="center" wrapText="1"/>
    </xf>
    <xf numFmtId="0" fontId="0" fillId="4" borderId="6" xfId="0" applyFill="1" applyBorder="1" applyAlignment="1">
      <alignment vertical="center" wrapText="1"/>
    </xf>
    <xf numFmtId="0" fontId="0" fillId="0" borderId="7" xfId="0" applyBorder="1" applyAlignment="1">
      <alignment horizontal="center" vertical="center" wrapText="1"/>
    </xf>
    <xf numFmtId="0" fontId="0" fillId="0" borderId="1" xfId="0" applyBorder="1" applyAlignment="1">
      <alignment vertical="center" wrapText="1"/>
    </xf>
    <xf numFmtId="44" fontId="0" fillId="0" borderId="1" xfId="1" applyFont="1" applyBorder="1" applyAlignment="1">
      <alignment horizontal="center" vertical="center"/>
    </xf>
    <xf numFmtId="164" fontId="0" fillId="0" borderId="6" xfId="0" applyNumberFormat="1" applyBorder="1" applyAlignment="1">
      <alignment vertical="center" wrapText="1"/>
    </xf>
    <xf numFmtId="0" fontId="0" fillId="0" borderId="6" xfId="0" applyBorder="1" applyAlignment="1">
      <alignment vertical="center" wrapText="1"/>
    </xf>
    <xf numFmtId="0" fontId="0" fillId="4" borderId="7" xfId="0" applyFill="1" applyBorder="1" applyAlignment="1">
      <alignment horizontal="center" vertical="center" wrapText="1"/>
    </xf>
    <xf numFmtId="0" fontId="4" fillId="4" borderId="1" xfId="0" applyFont="1" applyFill="1" applyBorder="1" applyAlignment="1">
      <alignment vertical="center"/>
    </xf>
  </cellXfs>
  <cellStyles count="2">
    <cellStyle name="Moeda" xfId="1" builtinId="4"/>
    <cellStyle name="Normal" xfId="0" builtinId="0"/>
  </cellStyles>
  <dxfs count="10">
    <dxf>
      <numFmt numFmtId="0" formatCode="General"/>
      <alignment horizontal="center" vertical="center" textRotation="0" indent="0" justifyLastLine="0" shrinkToFit="0" readingOrder="0"/>
      <border outline="0">
        <left style="thin">
          <color theme="0" tint="-0.24994659260841701"/>
        </left>
      </border>
    </dxf>
    <dxf>
      <numFmt numFmtId="0" formatCode="General"/>
      <alignment horizontal="left" vertical="center" textRotation="0" wrapText="0" indent="0" justifyLastLine="0" shrinkToFit="0" readingOrder="0"/>
    </dxf>
    <dxf>
      <numFmt numFmtId="0" formatCode="General"/>
      <alignment horizontal="center" vertical="center" textRotation="0" wrapText="1" indent="0" justifyLastLine="0" shrinkToFit="0" readingOrder="0"/>
      <border outline="0">
        <left style="thin">
          <color theme="0" tint="-0.24994659260841701"/>
        </left>
        <right style="thin">
          <color theme="0" tint="-0.24994659260841701"/>
        </right>
      </border>
    </dxf>
    <dxf>
      <numFmt numFmtId="19" formatCode="dd/mm/yyyy"/>
      <alignment horizontal="center" vertical="center" textRotation="0" wrapText="0" indent="0" justifyLastLine="0" shrinkToFit="0" readingOrder="0"/>
      <border outline="0">
        <left style="thin">
          <color theme="0" tint="-0.24994659260841701"/>
        </left>
      </border>
    </dxf>
    <dxf>
      <numFmt numFmtId="19" formatCode="dd/mm/yyyy"/>
      <alignment horizontal="center" vertical="center" textRotation="0" wrapText="0" indent="0" justifyLastLine="0" shrinkToFit="0" readingOrder="0"/>
      <border outline="0">
        <left style="thin">
          <color theme="0" tint="-0.24994659260841701"/>
        </left>
        <right style="thin">
          <color theme="0" tint="-0.24994659260841701"/>
        </right>
      </border>
    </dxf>
    <dxf>
      <alignment horizontal="center" vertical="center" textRotation="0" wrapText="1" indent="0" justifyLastLine="0" shrinkToFit="0" readingOrder="0"/>
      <border outline="0">
        <left style="thin">
          <color theme="0" tint="-0.249977111117893"/>
        </left>
        <right style="thin">
          <color theme="0" tint="-0.24994659260841701"/>
        </right>
      </border>
    </dxf>
    <dxf>
      <alignment horizontal="center" vertical="center" textRotation="0" wrapText="0" indent="0" justifyLastLine="0" shrinkToFit="0" readingOrder="0"/>
      <border outline="0">
        <left style="thin">
          <color theme="0" tint="-0.24994659260841701"/>
        </left>
        <right/>
      </border>
    </dxf>
    <dxf>
      <alignment horizontal="general" vertical="center" textRotation="0" wrapText="0" indent="0" justifyLastLine="0" shrinkToFit="0" readingOrder="0"/>
      <border outline="0">
        <left style="thin">
          <color theme="0" tint="-0.24994659260841701"/>
        </left>
        <right style="thin">
          <color theme="0" tint="-0.249977111117893"/>
        </right>
      </border>
    </dxf>
    <dxf>
      <alignment horizontal="center" vertical="center" textRotation="0" wrapText="0" indent="0" justifyLastLine="0" shrinkToFit="0" readingOrder="0"/>
      <border outline="0">
        <right style="thin">
          <color theme="0" tint="-0.24994659260841701"/>
        </right>
      </border>
    </dxf>
    <dxf>
      <fill>
        <patternFill patternType="solid">
          <fgColor indexed="64"/>
          <bgColor theme="3" tint="0.39997558519241921"/>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cpflenergia-my.sharepoint.com/personal/brunas_fernandes_cpfl_com_br/Documents/Projetos%20P&amp;DI%20Em%20Execu&#231;&#227;o%202026%201.xlsx" TargetMode="External"/><Relationship Id="rId1" Type="http://schemas.openxmlformats.org/officeDocument/2006/relationships/externalLinkPath" Target="https://cpflenergia-my.sharepoint.com/personal/brunas_fernandes_cpfl_com_br/Documents/Projetos%20P&amp;DI%20Em%20Execu&#231;&#227;o%202026%2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Z:\02.%20PEI\4.%20Projetos%20de%20P&amp;D\03.%20Controle%20Projetos\PROJETOS%20P&amp;D.xlsx" TargetMode="External"/><Relationship Id="rId1" Type="http://schemas.openxmlformats.org/officeDocument/2006/relationships/externalLinkPath" Target="https://cpflenergia-my.sharepoint.com/02.%20PEI/4.%20Projetos%20de%20P&amp;D/03.%20Controle%20Projetos/PROJETOS%20P&amp;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jetos em Execução 2026"/>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las e Legendas"/>
      <sheetName val="Listas e Tabelas"/>
      <sheetName val="PROJETOS P&amp;D"/>
      <sheetName val="Plan1"/>
      <sheetName val="RESUMO DO PORTFÓLIO"/>
      <sheetName val="SEQUENCIAL DE PROJETOS"/>
      <sheetName val="RESUMO AVALIAÇÃO ANEEL"/>
      <sheetName val="APROVAÇÕES"/>
      <sheetName val="Dinamica Projetos P&amp;D"/>
    </sheetNames>
    <sheetDataSet>
      <sheetData sheetId="0" refreshError="1"/>
      <sheetData sheetId="1" refreshError="1"/>
      <sheetData sheetId="2" refreshError="1">
        <row r="2">
          <cell r="D2" t="str">
            <v>Código ANEEL</v>
          </cell>
          <cell r="AX2" t="str">
            <v>Realizado (R$)</v>
          </cell>
        </row>
        <row r="3">
          <cell r="D3" t="str">
            <v>PD-0396-0001/2009</v>
          </cell>
          <cell r="AX3">
            <v>0</v>
          </cell>
        </row>
        <row r="4">
          <cell r="D4" t="str">
            <v>PD-0396-0005/2009</v>
          </cell>
          <cell r="AX4">
            <v>0</v>
          </cell>
        </row>
        <row r="5">
          <cell r="D5" t="str">
            <v>PD-0396-0007/2009</v>
          </cell>
          <cell r="AX5">
            <v>0</v>
          </cell>
        </row>
        <row r="6">
          <cell r="D6" t="str">
            <v>PD-0396-0010/2009</v>
          </cell>
          <cell r="AX6">
            <v>0</v>
          </cell>
        </row>
        <row r="7">
          <cell r="D7" t="str">
            <v>PD-0396-0013/2009</v>
          </cell>
          <cell r="AX7">
            <v>0</v>
          </cell>
        </row>
        <row r="8">
          <cell r="D8" t="str">
            <v>PD-0396-0015/2009</v>
          </cell>
          <cell r="AX8">
            <v>0</v>
          </cell>
        </row>
        <row r="9">
          <cell r="D9" t="str">
            <v>PD-0396-0016/2009</v>
          </cell>
          <cell r="AX9">
            <v>0</v>
          </cell>
        </row>
        <row r="10">
          <cell r="D10" t="str">
            <v>PD-0089-004/2005</v>
          </cell>
          <cell r="AX10">
            <v>13935.58</v>
          </cell>
        </row>
        <row r="11">
          <cell r="D11" t="str">
            <v>PD-0089-033/2005</v>
          </cell>
          <cell r="AX11">
            <v>173800</v>
          </cell>
        </row>
        <row r="12">
          <cell r="D12" t="str">
            <v>PG-0396-0001/2008</v>
          </cell>
          <cell r="AX12">
            <v>120736.26</v>
          </cell>
        </row>
        <row r="13">
          <cell r="D13" t="str">
            <v>PG-0063-0001/2008</v>
          </cell>
          <cell r="AX13">
            <v>912643.93</v>
          </cell>
        </row>
        <row r="14">
          <cell r="D14" t="str">
            <v>PD-0396-0020/2010</v>
          </cell>
          <cell r="AX14">
            <v>0</v>
          </cell>
        </row>
        <row r="15">
          <cell r="D15" t="str">
            <v>PD-0396-0021/2010</v>
          </cell>
          <cell r="AX15">
            <v>0</v>
          </cell>
        </row>
        <row r="16">
          <cell r="D16" t="str">
            <v>PD-0396-0022/2010</v>
          </cell>
          <cell r="AX16">
            <v>0</v>
          </cell>
        </row>
        <row r="17">
          <cell r="D17" t="str">
            <v>PD-0396-0023/2010</v>
          </cell>
          <cell r="AX17">
            <v>0</v>
          </cell>
        </row>
        <row r="18">
          <cell r="D18" t="str">
            <v>PD-0396-0027/2010</v>
          </cell>
          <cell r="AX18">
            <v>0</v>
          </cell>
        </row>
        <row r="19">
          <cell r="D19" t="str">
            <v>PG-05785-2008/2008</v>
          </cell>
          <cell r="AX19">
            <v>86119.56</v>
          </cell>
        </row>
        <row r="20">
          <cell r="D20" t="str">
            <v>PG-0063-0002/2009</v>
          </cell>
          <cell r="AX20">
            <v>953582.31</v>
          </cell>
        </row>
        <row r="21">
          <cell r="D21" t="str">
            <v>PG-0396-0002/2009</v>
          </cell>
          <cell r="AX21">
            <v>143291.04</v>
          </cell>
        </row>
        <row r="22">
          <cell r="D22" t="str">
            <v>PD-0396-0006/2009</v>
          </cell>
          <cell r="AX22">
            <v>348633.39</v>
          </cell>
        </row>
        <row r="23">
          <cell r="D23" t="str">
            <v>PD-0396-0008/2009</v>
          </cell>
          <cell r="AX23">
            <v>934388.17</v>
          </cell>
        </row>
        <row r="24">
          <cell r="D24" t="str">
            <v>PG-05785-2009/2009</v>
          </cell>
          <cell r="AX24">
            <v>103266.22</v>
          </cell>
        </row>
        <row r="25">
          <cell r="D25" t="str">
            <v>PD-0396-0011/2009</v>
          </cell>
          <cell r="AX25">
            <v>641645.41</v>
          </cell>
        </row>
        <row r="26">
          <cell r="D26" t="str">
            <v>PD-0396-0025/2010</v>
          </cell>
          <cell r="AX26">
            <v>762549.13</v>
          </cell>
        </row>
        <row r="27">
          <cell r="D27" t="str">
            <v>PD-0396-0004/2009</v>
          </cell>
          <cell r="AX27">
            <v>478578.51</v>
          </cell>
        </row>
        <row r="28">
          <cell r="D28" t="str">
            <v>PD-0396-0009/2009</v>
          </cell>
          <cell r="AX28">
            <v>422110.74</v>
          </cell>
        </row>
        <row r="29">
          <cell r="D29" t="str">
            <v>PD-0396-0014/2009</v>
          </cell>
          <cell r="AX29">
            <v>573400.61</v>
          </cell>
        </row>
        <row r="30">
          <cell r="D30" t="str">
            <v>PD-0396-0002/2009</v>
          </cell>
          <cell r="AX30">
            <v>806009.06</v>
          </cell>
        </row>
        <row r="31">
          <cell r="D31" t="str">
            <v>PG-05785-2010/2010</v>
          </cell>
          <cell r="AX31">
            <v>123000</v>
          </cell>
        </row>
        <row r="32">
          <cell r="D32" t="str">
            <v>PG-0063-0003/2010</v>
          </cell>
          <cell r="AX32">
            <v>680981.47</v>
          </cell>
        </row>
        <row r="33">
          <cell r="D33" t="str">
            <v>PG-0396-2010/2010</v>
          </cell>
          <cell r="AX33">
            <v>140506.67000000001</v>
          </cell>
        </row>
        <row r="34">
          <cell r="D34" t="str">
            <v>PD-0396-0017/2009</v>
          </cell>
          <cell r="AX34">
            <v>740560.97</v>
          </cell>
        </row>
        <row r="35">
          <cell r="D35" t="str">
            <v>PD-0385-0001/2009</v>
          </cell>
          <cell r="AX35">
            <v>904634.29</v>
          </cell>
        </row>
        <row r="36">
          <cell r="D36" t="str">
            <v>PD-0387-0308/2009</v>
          </cell>
          <cell r="AX36">
            <v>64045.32</v>
          </cell>
        </row>
        <row r="37">
          <cell r="D37" t="str">
            <v>PD-6491-0108/2009</v>
          </cell>
          <cell r="AX37">
            <v>741190.29</v>
          </cell>
        </row>
        <row r="38">
          <cell r="D38" t="str">
            <v>PD-0063-0003/2009</v>
          </cell>
          <cell r="AX38">
            <v>5079089.12</v>
          </cell>
        </row>
        <row r="39">
          <cell r="D39" t="str">
            <v>PD-0063-0001/2009</v>
          </cell>
          <cell r="AX39">
            <v>1907287.6</v>
          </cell>
        </row>
        <row r="40">
          <cell r="D40" t="str">
            <v>PD-0063-0002/2009</v>
          </cell>
          <cell r="AX40">
            <v>2040264.28</v>
          </cell>
        </row>
        <row r="41">
          <cell r="D41" t="str">
            <v>PD-0063-0011/2009</v>
          </cell>
          <cell r="AX41">
            <v>2390354.9700000002</v>
          </cell>
        </row>
        <row r="42">
          <cell r="D42" t="str">
            <v>PD-0391-0108/2009</v>
          </cell>
          <cell r="AX42">
            <v>550142.79</v>
          </cell>
        </row>
        <row r="43">
          <cell r="D43" t="str">
            <v>PD-0387-0108/2009</v>
          </cell>
          <cell r="AX43">
            <v>423368.07</v>
          </cell>
        </row>
        <row r="44">
          <cell r="D44" t="str">
            <v>PD-0063-0007/2009</v>
          </cell>
          <cell r="AX44">
            <v>2389096.31</v>
          </cell>
        </row>
        <row r="45">
          <cell r="D45" t="str">
            <v>PG-05785-2011/2011</v>
          </cell>
          <cell r="AX45">
            <v>95832.81</v>
          </cell>
        </row>
        <row r="46">
          <cell r="D46" t="str">
            <v>PG-0063-0004/2011</v>
          </cell>
          <cell r="AX46">
            <v>658344.34</v>
          </cell>
        </row>
        <row r="47">
          <cell r="D47" t="str">
            <v>PG-0064-1057/2011</v>
          </cell>
          <cell r="AX47">
            <v>139642.57</v>
          </cell>
        </row>
        <row r="48">
          <cell r="D48" t="str">
            <v>PD-0403-0108/2009</v>
          </cell>
          <cell r="AX48">
            <v>149567.82</v>
          </cell>
        </row>
        <row r="49">
          <cell r="D49" t="str">
            <v>PD-0396-0019/2010</v>
          </cell>
          <cell r="AX49">
            <v>2350098.7200000002</v>
          </cell>
        </row>
        <row r="50">
          <cell r="D50" t="str">
            <v>PD-0061-0108/2009</v>
          </cell>
          <cell r="AX50">
            <v>410607.59</v>
          </cell>
        </row>
        <row r="51">
          <cell r="D51" t="str">
            <v>PD-0089-040/2006</v>
          </cell>
          <cell r="AX51">
            <v>192948.5</v>
          </cell>
        </row>
        <row r="52">
          <cell r="D52" t="str">
            <v>PD-0089-037/2007</v>
          </cell>
          <cell r="AX52">
            <v>181439.99999999997</v>
          </cell>
        </row>
        <row r="53">
          <cell r="D53" t="str">
            <v>PD-0063-0021/2009</v>
          </cell>
          <cell r="AX53">
            <v>1549966.77</v>
          </cell>
        </row>
        <row r="54">
          <cell r="D54" t="str">
            <v>PD-0063-0017/2009</v>
          </cell>
          <cell r="AX54">
            <v>6377291.1100000003</v>
          </cell>
        </row>
        <row r="55">
          <cell r="D55" t="str">
            <v>PD-4950-0711/2010</v>
          </cell>
          <cell r="AX55">
            <v>1392799.58</v>
          </cell>
        </row>
        <row r="56">
          <cell r="D56" t="str">
            <v>PD-0396-0012/2009</v>
          </cell>
          <cell r="AX56">
            <v>2883758.1</v>
          </cell>
        </row>
        <row r="57">
          <cell r="D57" t="str">
            <v>PG-05785-2012/2012</v>
          </cell>
          <cell r="AX57">
            <v>183539.03</v>
          </cell>
        </row>
        <row r="58">
          <cell r="D58" t="str">
            <v>PD-0063-0022/2009</v>
          </cell>
          <cell r="AX58">
            <v>1278339.26</v>
          </cell>
        </row>
        <row r="59">
          <cell r="D59" t="str">
            <v>PG-0390-1002/2012</v>
          </cell>
          <cell r="AX59">
            <v>305695.21999999997</v>
          </cell>
        </row>
        <row r="60">
          <cell r="D60" t="str">
            <v>PG-0063-0005/2012</v>
          </cell>
          <cell r="AX60">
            <v>710327.55</v>
          </cell>
        </row>
        <row r="61">
          <cell r="D61" t="str">
            <v>PD-0390-1054/2010</v>
          </cell>
          <cell r="AX61">
            <v>693224.12</v>
          </cell>
        </row>
        <row r="62">
          <cell r="D62" t="str">
            <v>PD-0396-0034/2012</v>
          </cell>
          <cell r="AX62">
            <v>486925.94</v>
          </cell>
        </row>
        <row r="63">
          <cell r="D63" t="str">
            <v>PD-05785-0926/2011</v>
          </cell>
          <cell r="AX63">
            <v>410411.5</v>
          </cell>
        </row>
        <row r="64">
          <cell r="D64" t="str">
            <v>PD-05785-0939/2010</v>
          </cell>
          <cell r="AX64">
            <v>371269.55</v>
          </cell>
        </row>
        <row r="65">
          <cell r="D65" t="str">
            <v>PD-0063-0031/2011</v>
          </cell>
          <cell r="AX65">
            <v>557127.71</v>
          </cell>
        </row>
        <row r="66">
          <cell r="D66" t="str">
            <v>PD-0396-0003/2009</v>
          </cell>
          <cell r="AX66">
            <v>1360244.02</v>
          </cell>
        </row>
        <row r="67">
          <cell r="D67" t="str">
            <v>PD-0063-0009/2009</v>
          </cell>
          <cell r="AX67">
            <v>1570981.7</v>
          </cell>
        </row>
        <row r="68">
          <cell r="D68" t="str">
            <v>PD-0063-0006/2009</v>
          </cell>
          <cell r="AX68">
            <v>5788495.0199999996</v>
          </cell>
        </row>
        <row r="69">
          <cell r="D69" t="str">
            <v>PD-0063-0010/2009</v>
          </cell>
          <cell r="AX69">
            <v>4660794.6399999997</v>
          </cell>
        </row>
        <row r="70">
          <cell r="D70" t="str">
            <v>PD-0397-0004/2011</v>
          </cell>
          <cell r="AX70">
            <v>926128.02</v>
          </cell>
        </row>
        <row r="71">
          <cell r="D71" t="str">
            <v>PD-05785-0905/2010</v>
          </cell>
          <cell r="AX71">
            <v>342935.93</v>
          </cell>
        </row>
        <row r="72">
          <cell r="D72" t="str">
            <v>PD-0063-0008/2009</v>
          </cell>
          <cell r="AX72">
            <v>5438931.4500000002</v>
          </cell>
        </row>
        <row r="73">
          <cell r="D73" t="str">
            <v>PD-0063-0012/2009</v>
          </cell>
          <cell r="AX73">
            <v>6164623.9199999999</v>
          </cell>
        </row>
        <row r="74">
          <cell r="D74" t="str">
            <v>PD-0063-0046/2012</v>
          </cell>
          <cell r="AX74">
            <v>5432015.3200000003</v>
          </cell>
        </row>
        <row r="75">
          <cell r="D75" t="str">
            <v>PD-0063-0025/2011</v>
          </cell>
          <cell r="AX75">
            <v>3633665.09</v>
          </cell>
        </row>
        <row r="76">
          <cell r="D76" t="str">
            <v>PG-0673-2013/2013</v>
          </cell>
          <cell r="AX76">
            <v>9980</v>
          </cell>
        </row>
        <row r="77">
          <cell r="D77" t="str">
            <v>PG-0390-1003/2013</v>
          </cell>
          <cell r="AX77">
            <v>141653.26999999999</v>
          </cell>
        </row>
        <row r="78">
          <cell r="D78" t="str">
            <v>PG-0063-0006/2013</v>
          </cell>
          <cell r="AX78">
            <v>1019921.22</v>
          </cell>
        </row>
        <row r="79">
          <cell r="D79" t="str">
            <v>PD-0063-0013/2009</v>
          </cell>
          <cell r="AX79">
            <v>2941060.55</v>
          </cell>
        </row>
        <row r="80">
          <cell r="D80" t="str">
            <v>PD-0063-0015/2009</v>
          </cell>
          <cell r="AX80">
            <v>2877451.25</v>
          </cell>
        </row>
        <row r="81">
          <cell r="D81" t="str">
            <v>PD-05785-1221/2011</v>
          </cell>
          <cell r="AX81">
            <v>636438.99</v>
          </cell>
        </row>
        <row r="82">
          <cell r="D82" t="str">
            <v>PD-0063-0005/2009</v>
          </cell>
          <cell r="AX82">
            <v>13027536.550000001</v>
          </cell>
        </row>
        <row r="83">
          <cell r="D83" t="str">
            <v>PD-0396-0033/2011</v>
          </cell>
          <cell r="AX83">
            <v>1253854.18</v>
          </cell>
        </row>
        <row r="84">
          <cell r="D84" t="str">
            <v>PD-05785-0947/2010</v>
          </cell>
          <cell r="AX84">
            <v>1121680.6299999999</v>
          </cell>
        </row>
        <row r="85">
          <cell r="D85" t="str">
            <v>PD-0063-0016/2011</v>
          </cell>
          <cell r="AX85">
            <v>2501820.06</v>
          </cell>
        </row>
        <row r="86">
          <cell r="D86" t="str">
            <v>PD-0063-0036/2011</v>
          </cell>
          <cell r="AX86">
            <v>1901655.31</v>
          </cell>
        </row>
        <row r="87">
          <cell r="D87" t="str">
            <v>PD-0063-0026/2011</v>
          </cell>
          <cell r="AX87">
            <v>2077060.25</v>
          </cell>
        </row>
        <row r="88">
          <cell r="D88" t="str">
            <v>PD-0396-0029/2011</v>
          </cell>
          <cell r="AX88">
            <v>1616157.27</v>
          </cell>
        </row>
        <row r="89">
          <cell r="D89" t="str">
            <v>PD-0396-0030/2011</v>
          </cell>
          <cell r="AX89">
            <v>1137212.3999999999</v>
          </cell>
        </row>
        <row r="90">
          <cell r="D90" t="str">
            <v>PD-0063-0038/2011</v>
          </cell>
          <cell r="AX90">
            <v>1143103.6200000001</v>
          </cell>
        </row>
        <row r="91">
          <cell r="D91" t="str">
            <v>PD-0063-0023/2011</v>
          </cell>
          <cell r="AX91">
            <v>1069236.9099999999</v>
          </cell>
        </row>
        <row r="92">
          <cell r="D92" t="str">
            <v>PD-0063-0042/2011</v>
          </cell>
          <cell r="AX92">
            <v>6053438.0199999996</v>
          </cell>
        </row>
        <row r="93">
          <cell r="D93" t="str">
            <v>PD-0396-0032/2011</v>
          </cell>
          <cell r="AX93">
            <v>1254932.42</v>
          </cell>
        </row>
        <row r="94">
          <cell r="D94" t="str">
            <v>PD-0063-0050/2012</v>
          </cell>
          <cell r="AX94">
            <v>537279.28</v>
          </cell>
        </row>
        <row r="95">
          <cell r="D95" t="str">
            <v>PD-0063-0040/2011</v>
          </cell>
          <cell r="AX95">
            <v>1846435.38</v>
          </cell>
        </row>
        <row r="96">
          <cell r="D96" t="str">
            <v>PD-0063-0048/2012</v>
          </cell>
          <cell r="AX96">
            <v>1298596.58</v>
          </cell>
        </row>
        <row r="97">
          <cell r="D97" t="str">
            <v>PD-0396-0031/2011</v>
          </cell>
          <cell r="AX97">
            <v>773884.2</v>
          </cell>
        </row>
        <row r="98">
          <cell r="D98" t="str">
            <v>PD-0063-0033/2011</v>
          </cell>
          <cell r="AX98">
            <v>1347102.28</v>
          </cell>
        </row>
        <row r="99">
          <cell r="D99" t="str">
            <v>PD-0063-0018/2011</v>
          </cell>
          <cell r="AX99">
            <v>0</v>
          </cell>
        </row>
        <row r="100">
          <cell r="D100" t="str">
            <v>PD-0063-0024/2011</v>
          </cell>
          <cell r="AX100">
            <v>0</v>
          </cell>
        </row>
        <row r="101">
          <cell r="D101" t="str">
            <v>PG-0673-2014/2014</v>
          </cell>
          <cell r="AX101">
            <v>7900</v>
          </cell>
        </row>
        <row r="102">
          <cell r="D102" t="str">
            <v>PG-0390-1004/2014</v>
          </cell>
          <cell r="AX102">
            <v>134689.88</v>
          </cell>
        </row>
        <row r="103">
          <cell r="D103" t="str">
            <v>PG-0063-0007/2014</v>
          </cell>
          <cell r="AX103">
            <v>904710.25</v>
          </cell>
        </row>
        <row r="104">
          <cell r="D104" t="str">
            <v>PD-0396-0028/2011</v>
          </cell>
          <cell r="AX104">
            <v>2675600.37</v>
          </cell>
        </row>
        <row r="105">
          <cell r="D105" t="str">
            <v>PD-0063-1111/2013</v>
          </cell>
          <cell r="AX105">
            <v>1975238.49</v>
          </cell>
        </row>
        <row r="106">
          <cell r="D106" t="str">
            <v>PD-4950-0718/2014</v>
          </cell>
          <cell r="AX106">
            <v>311965.36</v>
          </cell>
        </row>
        <row r="107">
          <cell r="D107" t="str">
            <v>PD-0063-3002/2013</v>
          </cell>
          <cell r="AX107">
            <v>1297811.19</v>
          </cell>
        </row>
        <row r="108">
          <cell r="D108" t="str">
            <v>PD-0063-2030/2013</v>
          </cell>
          <cell r="AX108">
            <v>5419230.5199999996</v>
          </cell>
        </row>
        <row r="109">
          <cell r="D109" t="str">
            <v>PD-0063-0039/2011</v>
          </cell>
          <cell r="AX109">
            <v>1114043.1000000001</v>
          </cell>
        </row>
        <row r="110">
          <cell r="D110" t="str">
            <v xml:space="preserve">PD-0394-1113/2011 </v>
          </cell>
          <cell r="AX110">
            <v>0</v>
          </cell>
        </row>
        <row r="111">
          <cell r="D111" t="str">
            <v>PD-6600-1301/2013</v>
          </cell>
          <cell r="AX111">
            <v>1245343.7</v>
          </cell>
        </row>
        <row r="112">
          <cell r="D112" t="str">
            <v>PD-0063-0027/2011</v>
          </cell>
          <cell r="AX112">
            <v>4692397.79</v>
          </cell>
        </row>
        <row r="113">
          <cell r="D113" t="str">
            <v>PD-0396-0035/2013</v>
          </cell>
          <cell r="AX113">
            <v>2168055.2799999998</v>
          </cell>
        </row>
        <row r="114">
          <cell r="D114" t="str">
            <v>PD-0063-0037/2011</v>
          </cell>
          <cell r="AX114">
            <v>2451876.4700000002</v>
          </cell>
        </row>
        <row r="115">
          <cell r="D115" t="str">
            <v>PD-0387-0113/2013</v>
          </cell>
          <cell r="AX115">
            <v>416420.55</v>
          </cell>
        </row>
        <row r="116">
          <cell r="D116" t="str">
            <v>PD-0063-0056/2012</v>
          </cell>
          <cell r="AX116">
            <v>6684201.9400000004</v>
          </cell>
        </row>
        <row r="117">
          <cell r="D117" t="str">
            <v>PD-7236-1000/2013</v>
          </cell>
          <cell r="AX117">
            <v>210432.69999999995</v>
          </cell>
        </row>
        <row r="118">
          <cell r="D118" t="str">
            <v>PD-0063-0035/2011</v>
          </cell>
          <cell r="AX118">
            <v>13739527.130000001</v>
          </cell>
        </row>
        <row r="119">
          <cell r="D119" t="str">
            <v>PD-0063-0030/2011</v>
          </cell>
          <cell r="AX119">
            <v>4267251.71</v>
          </cell>
        </row>
        <row r="120">
          <cell r="D120" t="str">
            <v>PD-0063-3004/2014</v>
          </cell>
          <cell r="AX120">
            <v>2163021.85</v>
          </cell>
        </row>
        <row r="121">
          <cell r="D121" t="str">
            <v>PG-0673-2015/2015</v>
          </cell>
          <cell r="AX121">
            <v>39382.980000000003</v>
          </cell>
        </row>
        <row r="122">
          <cell r="D122" t="str">
            <v>PG-0390-1005/2015</v>
          </cell>
          <cell r="AX122">
            <v>704068.72</v>
          </cell>
        </row>
        <row r="123">
          <cell r="D123" t="str">
            <v>PG-0063-0008/2015</v>
          </cell>
          <cell r="AX123">
            <v>1906634.72</v>
          </cell>
        </row>
        <row r="124">
          <cell r="D124" t="str">
            <v>PD-0063-0041/2011</v>
          </cell>
          <cell r="AX124">
            <v>5072455.05</v>
          </cell>
        </row>
        <row r="125">
          <cell r="D125" t="str">
            <v>PD-0063-3005/2014</v>
          </cell>
          <cell r="AX125">
            <v>3025637.02</v>
          </cell>
        </row>
        <row r="126">
          <cell r="D126" t="str">
            <v>PD-0396-0036/2014</v>
          </cell>
          <cell r="AX126">
            <v>1214261.58</v>
          </cell>
        </row>
        <row r="127">
          <cell r="D127" t="str">
            <v>PD-05785-1113/2011</v>
          </cell>
          <cell r="AX127">
            <v>2625580.5299999998</v>
          </cell>
        </row>
        <row r="128">
          <cell r="D128" t="str">
            <v>PD-05785-1241/2011</v>
          </cell>
          <cell r="AX128">
            <v>641694.66</v>
          </cell>
        </row>
        <row r="129">
          <cell r="D129" t="str">
            <v>PD-2937-0045/2011</v>
          </cell>
          <cell r="AX129">
            <v>13998247.27</v>
          </cell>
        </row>
        <row r="130">
          <cell r="D130" t="str">
            <v>PD-0063-3006/2014</v>
          </cell>
          <cell r="AX130">
            <v>2158775.7999999998</v>
          </cell>
        </row>
        <row r="131">
          <cell r="D131" t="str">
            <v>PD-0063-3003/2013</v>
          </cell>
          <cell r="AX131">
            <v>2138947.0099999998</v>
          </cell>
        </row>
        <row r="132">
          <cell r="D132" t="str">
            <v>PD-0390-1061/2012</v>
          </cell>
          <cell r="AX132">
            <v>167742.06</v>
          </cell>
        </row>
        <row r="133">
          <cell r="D133" t="str">
            <v>PD-0403-0027/2011</v>
          </cell>
          <cell r="AX133">
            <v>1130638.6600000001</v>
          </cell>
        </row>
        <row r="134">
          <cell r="D134" t="str">
            <v>PD-0403-0035/2014</v>
          </cell>
          <cell r="AX134">
            <v>233488.91999999998</v>
          </cell>
        </row>
        <row r="135">
          <cell r="D135" t="str">
            <v>PG-0063-2016/2016</v>
          </cell>
          <cell r="AX135">
            <v>1195685.1000000001</v>
          </cell>
        </row>
        <row r="136">
          <cell r="D136" t="str">
            <v>PG-0674-2016/2016</v>
          </cell>
          <cell r="AX136">
            <v>9432.9399999999987</v>
          </cell>
        </row>
        <row r="137">
          <cell r="D137" t="str">
            <v>PG-0390-2016/2016</v>
          </cell>
          <cell r="AX137">
            <v>146145.21</v>
          </cell>
        </row>
        <row r="138">
          <cell r="D138" t="str">
            <v>PD-2331-0017/2015</v>
          </cell>
          <cell r="AX138">
            <v>144408.75</v>
          </cell>
        </row>
        <row r="139">
          <cell r="D139" t="str">
            <v>PD-0390-1067/2012</v>
          </cell>
          <cell r="AX139">
            <v>1028909.95</v>
          </cell>
        </row>
        <row r="140">
          <cell r="D140" t="str">
            <v>PD-05785-4201/2015</v>
          </cell>
          <cell r="AX140">
            <v>950763.14</v>
          </cell>
        </row>
        <row r="141">
          <cell r="D141" t="str">
            <v>PD-0063-3007/2014</v>
          </cell>
          <cell r="AX141">
            <v>542650.19999999995</v>
          </cell>
        </row>
        <row r="142">
          <cell r="D142" t="str">
            <v>PD-2937-3015/2015</v>
          </cell>
          <cell r="AX142">
            <v>2574171.0900000017</v>
          </cell>
        </row>
        <row r="143">
          <cell r="D143" t="str">
            <v>PD-0063-3011/2015</v>
          </cell>
          <cell r="AX143">
            <v>1675094.42</v>
          </cell>
        </row>
        <row r="144">
          <cell r="D144" t="str">
            <v>PD-0063-3009/2015</v>
          </cell>
          <cell r="AX144">
            <v>2095830.57</v>
          </cell>
        </row>
        <row r="145">
          <cell r="D145" t="str">
            <v>PD-0396-0037/2014</v>
          </cell>
          <cell r="AX145">
            <v>1322856.58</v>
          </cell>
        </row>
        <row r="146">
          <cell r="D146" t="str">
            <v>PD-0642-0002/2015</v>
          </cell>
          <cell r="AX146">
            <v>581161.87</v>
          </cell>
        </row>
        <row r="147">
          <cell r="D147" t="str">
            <v>PD-0061-0046/2014</v>
          </cell>
          <cell r="AX147">
            <v>638858.78</v>
          </cell>
        </row>
        <row r="148">
          <cell r="D148" t="str">
            <v>PD-0063-0060/2013</v>
          </cell>
          <cell r="AX148">
            <v>16689765.24</v>
          </cell>
        </row>
        <row r="149">
          <cell r="D149" t="str">
            <v>PD-0063-3012/2014</v>
          </cell>
          <cell r="AX149">
            <v>14382651.570000004</v>
          </cell>
        </row>
        <row r="150">
          <cell r="D150" t="str">
            <v>PD-0063-3014/2016</v>
          </cell>
          <cell r="AX150">
            <v>2388567.14</v>
          </cell>
        </row>
        <row r="151">
          <cell r="D151" t="str">
            <v>PD-0396-0039/2016</v>
          </cell>
          <cell r="AX151">
            <v>1055350.56</v>
          </cell>
        </row>
        <row r="152">
          <cell r="D152" t="str">
            <v>PD-0063-3010/2014</v>
          </cell>
          <cell r="AX152">
            <v>3209618.4</v>
          </cell>
        </row>
        <row r="153">
          <cell r="D153" t="str">
            <v>PG-05785-2017/2017</v>
          </cell>
          <cell r="AX153">
            <v>39157.99</v>
          </cell>
        </row>
        <row r="154">
          <cell r="D154" t="str">
            <v>PD-02949-0109/2017</v>
          </cell>
          <cell r="AX154">
            <v>59951.1</v>
          </cell>
        </row>
        <row r="155">
          <cell r="D155" t="str">
            <v>PG-00063-2017/2017</v>
          </cell>
          <cell r="AX155">
            <v>3019647.35</v>
          </cell>
        </row>
        <row r="156">
          <cell r="D156" t="str">
            <v>PD-0396-0038/2016</v>
          </cell>
          <cell r="AX156">
            <v>2973973.3819999993</v>
          </cell>
        </row>
        <row r="157">
          <cell r="D157" t="str">
            <v>PD-00063-3027/2017</v>
          </cell>
          <cell r="AX157">
            <v>954974.92</v>
          </cell>
        </row>
        <row r="158">
          <cell r="D158" t="str">
            <v>PD-0063-3013/2015</v>
          </cell>
          <cell r="AX158">
            <v>3597048.74</v>
          </cell>
        </row>
        <row r="159">
          <cell r="D159" t="str">
            <v>PD-00063-3020/2016</v>
          </cell>
          <cell r="AX159">
            <v>3444191.01</v>
          </cell>
        </row>
        <row r="160">
          <cell r="D160" t="str">
            <v>PD-02476-3108/2017</v>
          </cell>
          <cell r="AX160">
            <v>104420.15</v>
          </cell>
        </row>
        <row r="161">
          <cell r="D161" t="str">
            <v>PD-05785-5201/2016</v>
          </cell>
          <cell r="AX161">
            <v>635460.31000000006</v>
          </cell>
        </row>
        <row r="162">
          <cell r="D162" t="str">
            <v>PD-03936-2508/2016</v>
          </cell>
          <cell r="AX162">
            <v>74459.58</v>
          </cell>
        </row>
        <row r="163">
          <cell r="D163" t="str">
            <v>PD-00390-0032/2018</v>
          </cell>
          <cell r="AX163">
            <v>897248.55</v>
          </cell>
        </row>
        <row r="164">
          <cell r="D164" t="str">
            <v>PD-02937-3022/2017</v>
          </cell>
          <cell r="AX164">
            <v>1970085.07</v>
          </cell>
        </row>
        <row r="165">
          <cell r="D165" t="str">
            <v>PD-0391-0022/2016</v>
          </cell>
          <cell r="AX165">
            <v>947089.24</v>
          </cell>
        </row>
        <row r="166">
          <cell r="D166" t="str">
            <v>PD-00396-3034/2017</v>
          </cell>
          <cell r="AX166">
            <v>1010257.36</v>
          </cell>
        </row>
        <row r="167">
          <cell r="D167" t="str">
            <v>PD-00063-3024/2017</v>
          </cell>
          <cell r="AX167">
            <v>17772331.149999999</v>
          </cell>
        </row>
        <row r="168">
          <cell r="D168" t="str">
            <v>PD-05785-1903/2019</v>
          </cell>
          <cell r="AX168">
            <v>248312.87</v>
          </cell>
        </row>
        <row r="169">
          <cell r="D169" t="str">
            <v>PD-05785-1904/2019</v>
          </cell>
          <cell r="AX169">
            <v>261968.74</v>
          </cell>
        </row>
        <row r="170">
          <cell r="D170" t="str">
            <v>PD-02937-3040/2018</v>
          </cell>
          <cell r="AX170">
            <v>2047274.76</v>
          </cell>
        </row>
        <row r="171">
          <cell r="D171" t="str">
            <v>PD-02937-3033/2017</v>
          </cell>
          <cell r="AX171">
            <v>1107642.97</v>
          </cell>
        </row>
        <row r="172">
          <cell r="D172" t="str">
            <v>PD-00063-3049/2018</v>
          </cell>
          <cell r="AX172">
            <v>979703.78</v>
          </cell>
        </row>
        <row r="173">
          <cell r="D173" t="str">
            <v>PD-05785-4202/2015</v>
          </cell>
          <cell r="AX173">
            <v>1353922.94</v>
          </cell>
        </row>
        <row r="174">
          <cell r="D174" t="str">
            <v>PD-0610-1004/2015</v>
          </cell>
          <cell r="AX174">
            <v>12833.389999999998</v>
          </cell>
        </row>
        <row r="175">
          <cell r="D175" t="str">
            <v>PD-05785-5202/2016</v>
          </cell>
          <cell r="AX175">
            <v>1070596.81</v>
          </cell>
        </row>
        <row r="176">
          <cell r="D176" t="str">
            <v>PD-05785-5203/2016</v>
          </cell>
          <cell r="AX176">
            <v>1188266.18</v>
          </cell>
        </row>
        <row r="177">
          <cell r="D177" t="str">
            <v>PG-05785-2018/2018</v>
          </cell>
          <cell r="AX177">
            <v>15741.42</v>
          </cell>
        </row>
        <row r="178">
          <cell r="D178" t="str">
            <v>PG-00063-2019/2019</v>
          </cell>
          <cell r="AX178">
            <v>3479403.5500000003</v>
          </cell>
        </row>
        <row r="179">
          <cell r="D179" t="str">
            <v>PD-00063-3063/2020</v>
          </cell>
          <cell r="AX179">
            <v>647415.75000000012</v>
          </cell>
        </row>
        <row r="180">
          <cell r="D180" t="str">
            <v>PD-00063-3042/2018</v>
          </cell>
          <cell r="AX180">
            <v>601004.43999999994</v>
          </cell>
        </row>
        <row r="181">
          <cell r="D181" t="str">
            <v>PD-04950-0716/2016</v>
          </cell>
          <cell r="AX181">
            <v>967290.67999999993</v>
          </cell>
        </row>
        <row r="182">
          <cell r="D182" t="str">
            <v>PD-00063-3037/2018</v>
          </cell>
          <cell r="AX182">
            <v>4446151.8899999978</v>
          </cell>
        </row>
        <row r="183">
          <cell r="D183" t="str">
            <v>PD-00063-3039/2018</v>
          </cell>
          <cell r="AX183">
            <v>3661729.3099999996</v>
          </cell>
        </row>
        <row r="184">
          <cell r="D184" t="str">
            <v>PD-00063-3041/2018</v>
          </cell>
          <cell r="AX184">
            <v>5937085.1699999999</v>
          </cell>
        </row>
        <row r="185">
          <cell r="D185" t="str">
            <v>PD-00063-3025/2016</v>
          </cell>
          <cell r="AX185">
            <v>5754182.9100000001</v>
          </cell>
        </row>
        <row r="186">
          <cell r="D186" t="str">
            <v>PD-00063-3036/2018</v>
          </cell>
          <cell r="AX186">
            <v>3838665.97</v>
          </cell>
        </row>
        <row r="187">
          <cell r="D187" t="str">
            <v>PD-00063-3032/2017</v>
          </cell>
          <cell r="AX187">
            <v>6300966.5700000003</v>
          </cell>
        </row>
        <row r="188">
          <cell r="D188" t="str">
            <v>PD-00642-2705/2019</v>
          </cell>
          <cell r="AX188">
            <v>241693.26</v>
          </cell>
        </row>
        <row r="189">
          <cell r="D189" t="str">
            <v>PD-02290-0051/2016</v>
          </cell>
          <cell r="AX189">
            <v>9830.68</v>
          </cell>
        </row>
        <row r="190">
          <cell r="D190" t="str">
            <v>PD-00063-3045/2018</v>
          </cell>
          <cell r="AX190">
            <v>3335734.2</v>
          </cell>
        </row>
        <row r="191">
          <cell r="D191" t="str">
            <v>PD-00397-3026/2016</v>
          </cell>
          <cell r="AX191">
            <v>11103779.979999999</v>
          </cell>
        </row>
        <row r="192">
          <cell r="D192" t="str">
            <v>PD-02937-3018/2016</v>
          </cell>
          <cell r="AX192">
            <v>19934790.739999998</v>
          </cell>
        </row>
        <row r="193">
          <cell r="D193" t="str">
            <v>PD-05707-2018/2019</v>
          </cell>
          <cell r="AX193">
            <v>2019040.0599999998</v>
          </cell>
        </row>
        <row r="194">
          <cell r="D194" t="str">
            <v>PD-00397-3028/2017</v>
          </cell>
          <cell r="AX194">
            <v>8736828.959999999</v>
          </cell>
        </row>
        <row r="195">
          <cell r="D195" t="str">
            <v>PD-00063-3046/2018</v>
          </cell>
          <cell r="AX195">
            <v>6228611.4700000007</v>
          </cell>
        </row>
        <row r="196">
          <cell r="D196" t="str">
            <v>PD-00063-3056/2019</v>
          </cell>
          <cell r="AX196">
            <v>3713259.87</v>
          </cell>
        </row>
        <row r="197">
          <cell r="D197" t="str">
            <v>PD-00063-3043/2018</v>
          </cell>
          <cell r="AX197">
            <v>5226009.6300000008</v>
          </cell>
        </row>
        <row r="198">
          <cell r="D198" t="str">
            <v>PD-00063-3048/2018</v>
          </cell>
          <cell r="AX198">
            <v>4061833.63</v>
          </cell>
        </row>
        <row r="199">
          <cell r="D199" t="str">
            <v>PD-00063-3047/2018</v>
          </cell>
          <cell r="AX199">
            <v>4543211.45</v>
          </cell>
        </row>
        <row r="200">
          <cell r="D200" t="str">
            <v>PD-00063-3052/2019</v>
          </cell>
          <cell r="AX200">
            <v>4144511.31</v>
          </cell>
        </row>
        <row r="201">
          <cell r="D201" t="str">
            <v>PD-00063-3067/2019</v>
          </cell>
          <cell r="AX201">
            <v>4313077.26</v>
          </cell>
        </row>
        <row r="202">
          <cell r="D202" t="str">
            <v>PG-05785-2021/2021</v>
          </cell>
          <cell r="AX202">
            <v>142115.20000000001</v>
          </cell>
        </row>
        <row r="203">
          <cell r="D203" t="str">
            <v>PG-00063-2021/2021</v>
          </cell>
          <cell r="AX203">
            <v>2974195.4000000004</v>
          </cell>
        </row>
        <row r="204">
          <cell r="D204" t="str">
            <v>PD-00063-3069/2020</v>
          </cell>
          <cell r="AX204">
            <v>3231411.19</v>
          </cell>
        </row>
        <row r="205">
          <cell r="D205" t="str">
            <v>PD-05785-1905/2019</v>
          </cell>
          <cell r="AX205">
            <v>962263.82</v>
          </cell>
        </row>
        <row r="206">
          <cell r="D206" t="str">
            <v>PD-00063-3073/2020</v>
          </cell>
          <cell r="AX206">
            <v>1678795.4100000001</v>
          </cell>
        </row>
        <row r="207">
          <cell r="D207" t="str">
            <v>PD-00063-3064/2019</v>
          </cell>
          <cell r="AX207">
            <v>1218454.8799999999</v>
          </cell>
        </row>
        <row r="208">
          <cell r="D208" t="str">
            <v>PG-00063-2023/2023</v>
          </cell>
          <cell r="AX208">
            <v>1500596.1099999999</v>
          </cell>
        </row>
        <row r="209">
          <cell r="D209" t="str">
            <v>PD-00396-3077/2021</v>
          </cell>
          <cell r="AX209">
            <v>2594977.25</v>
          </cell>
        </row>
        <row r="210">
          <cell r="D210" t="str">
            <v>PD-00063-3074/2020</v>
          </cell>
          <cell r="AX210">
            <v>3109192.0799999996</v>
          </cell>
        </row>
        <row r="211">
          <cell r="D211" t="str">
            <v>PD-00063-3044/2018</v>
          </cell>
          <cell r="AX211">
            <v>1290406.3900000001</v>
          </cell>
        </row>
        <row r="212">
          <cell r="D212" t="str">
            <v>PD-00063-3070/2019</v>
          </cell>
          <cell r="AX212">
            <v>4680501.8600000003</v>
          </cell>
        </row>
        <row r="213">
          <cell r="D213" t="str">
            <v>PD-00063-3076/2021</v>
          </cell>
          <cell r="AX213">
            <v>3690680.68</v>
          </cell>
        </row>
        <row r="214">
          <cell r="D214" t="str">
            <v>PD-00063-3061/2019</v>
          </cell>
          <cell r="AX214">
            <v>5617406</v>
          </cell>
        </row>
        <row r="215">
          <cell r="D215" t="str">
            <v>PD-00063-3055/2019</v>
          </cell>
          <cell r="AX215">
            <v>4738179.3899999997</v>
          </cell>
        </row>
        <row r="216">
          <cell r="D216" t="str">
            <v>PD-00063-3054/2019</v>
          </cell>
          <cell r="AX216">
            <v>6135342</v>
          </cell>
        </row>
        <row r="217">
          <cell r="D217" t="str">
            <v>PG-00063-2023/2024</v>
          </cell>
          <cell r="AX217">
            <v>0</v>
          </cell>
        </row>
        <row r="218">
          <cell r="D218" t="str">
            <v>PD-05785-1902/2019</v>
          </cell>
          <cell r="AX218">
            <v>1149657.78</v>
          </cell>
        </row>
        <row r="219">
          <cell r="D219" t="str">
            <v>PD-00068-0057/2020</v>
          </cell>
          <cell r="AX219">
            <v>0</v>
          </cell>
        </row>
        <row r="220">
          <cell r="D220" t="str">
            <v>PD-00063-3065/2020</v>
          </cell>
          <cell r="AX220">
            <v>3334687.6999999997</v>
          </cell>
        </row>
        <row r="221">
          <cell r="D221" t="str">
            <v>PD-00063-3079/2021</v>
          </cell>
          <cell r="AX221">
            <v>3503245.0199999996</v>
          </cell>
        </row>
        <row r="222">
          <cell r="D222" t="str">
            <v>PD-00063-3081/2021</v>
          </cell>
          <cell r="AX222">
            <v>0</v>
          </cell>
        </row>
        <row r="223">
          <cell r="D223" t="str">
            <v>PD-00063-3078/2022</v>
          </cell>
          <cell r="AX223">
            <v>968796.51</v>
          </cell>
        </row>
        <row r="224">
          <cell r="D224" t="str">
            <v>PD-00063-3083/2021</v>
          </cell>
          <cell r="AX224">
            <v>4869091.82</v>
          </cell>
        </row>
        <row r="225">
          <cell r="D225" t="str">
            <v>PD-00063-3071/2020</v>
          </cell>
          <cell r="AX225">
            <v>0</v>
          </cell>
        </row>
        <row r="226">
          <cell r="D226" t="str">
            <v>PD-00063-3068/2020</v>
          </cell>
          <cell r="AX226">
            <v>5433213.0999999996</v>
          </cell>
        </row>
        <row r="227">
          <cell r="D227" t="str">
            <v>PD-00396-3057/2019</v>
          </cell>
          <cell r="AX227">
            <v>2524269.5700000003</v>
          </cell>
        </row>
        <row r="228">
          <cell r="D228" t="str">
            <v>PD-00068-0061/2022</v>
          </cell>
          <cell r="AX228">
            <v>340999.56</v>
          </cell>
        </row>
        <row r="229">
          <cell r="D229" t="str">
            <v>PD-00063-3082/2022</v>
          </cell>
          <cell r="AX229">
            <v>0</v>
          </cell>
        </row>
        <row r="230">
          <cell r="D230" t="str">
            <v>PD-05785-2119/2021</v>
          </cell>
          <cell r="AX230">
            <v>0</v>
          </cell>
        </row>
        <row r="231">
          <cell r="D231" t="str">
            <v>PD-00063-3060/2019</v>
          </cell>
          <cell r="AX231">
            <v>40781251.840000004</v>
          </cell>
        </row>
        <row r="232">
          <cell r="D232" t="str">
            <v>PD-00063-3059/2019</v>
          </cell>
          <cell r="AX232">
            <v>12288807.850000001</v>
          </cell>
        </row>
        <row r="233">
          <cell r="D233" t="str">
            <v>PD-00063-3062/2019</v>
          </cell>
          <cell r="AX233">
            <v>16978883.98</v>
          </cell>
        </row>
        <row r="234">
          <cell r="D234" t="str">
            <v>PD-00063-3058/2019</v>
          </cell>
          <cell r="AX234">
            <v>43970164.890000001</v>
          </cell>
        </row>
        <row r="235">
          <cell r="D235" t="str">
            <v>PD-00063-3085/2022</v>
          </cell>
          <cell r="AX235">
            <v>0</v>
          </cell>
        </row>
        <row r="236">
          <cell r="D236" t="str">
            <v>PD-05785-2108/2021</v>
          </cell>
          <cell r="AX236">
            <v>0</v>
          </cell>
        </row>
        <row r="237">
          <cell r="D237" t="str">
            <v>PD-05785-2107/2021</v>
          </cell>
          <cell r="AX237">
            <v>0</v>
          </cell>
        </row>
        <row r="238">
          <cell r="D238" t="str">
            <v>PD-00063-3080/2021</v>
          </cell>
          <cell r="AX238">
            <v>0</v>
          </cell>
        </row>
        <row r="239">
          <cell r="D239" t="str">
            <v>PD-05785-2007/2020</v>
          </cell>
          <cell r="AX239">
            <v>0</v>
          </cell>
        </row>
        <row r="240">
          <cell r="D240" t="str">
            <v>PD-00063-3075/2020</v>
          </cell>
          <cell r="AX240">
            <v>0</v>
          </cell>
        </row>
        <row r="241">
          <cell r="D241" t="str">
            <v>PD-00063-3087/2022</v>
          </cell>
          <cell r="AX241">
            <v>0</v>
          </cell>
        </row>
        <row r="242">
          <cell r="D242" t="str">
            <v>PD-00063-3090/2023</v>
          </cell>
          <cell r="AX242">
            <v>0</v>
          </cell>
        </row>
        <row r="243">
          <cell r="D243" t="str">
            <v>PD-05785-3095/2023</v>
          </cell>
          <cell r="AX243">
            <v>0</v>
          </cell>
        </row>
        <row r="244">
          <cell r="D244" t="str">
            <v>PD-05785-3096/2023</v>
          </cell>
          <cell r="AX244">
            <v>0</v>
          </cell>
        </row>
        <row r="245">
          <cell r="D245" t="str">
            <v>PD-00063-3089/2023</v>
          </cell>
          <cell r="AX245">
            <v>0</v>
          </cell>
        </row>
        <row r="246">
          <cell r="D246" t="str">
            <v>PD-00063-3091/2023</v>
          </cell>
          <cell r="AX246">
            <v>0</v>
          </cell>
        </row>
        <row r="247">
          <cell r="D247" t="str">
            <v>PD-00063-3088/2022</v>
          </cell>
          <cell r="AX247">
            <v>0</v>
          </cell>
        </row>
        <row r="248">
          <cell r="D248" t="str">
            <v>PD-00063-3092/2024</v>
          </cell>
          <cell r="AX248">
            <v>0</v>
          </cell>
        </row>
        <row r="249">
          <cell r="D249" t="str">
            <v>PD-00063-3097/2024</v>
          </cell>
          <cell r="AX249">
            <v>0</v>
          </cell>
        </row>
        <row r="250">
          <cell r="D250" t="str">
            <v>PD-00063-3099/2024</v>
          </cell>
          <cell r="AX250">
            <v>0</v>
          </cell>
        </row>
        <row r="251">
          <cell r="D251" t="str">
            <v>PD-00063-3105/2024</v>
          </cell>
          <cell r="AX251">
            <v>0</v>
          </cell>
        </row>
        <row r="252">
          <cell r="D252" t="str">
            <v>PD-00063-3104/2024</v>
          </cell>
          <cell r="AX252">
            <v>0</v>
          </cell>
        </row>
        <row r="253">
          <cell r="D253" t="str">
            <v>PD-00390-1098/2024</v>
          </cell>
          <cell r="AX253">
            <v>0</v>
          </cell>
        </row>
        <row r="254">
          <cell r="D254" t="str">
            <v>PD-00063-3100/2025</v>
          </cell>
          <cell r="AX254">
            <v>0</v>
          </cell>
        </row>
        <row r="255">
          <cell r="D255" t="str">
            <v>PD-00063-3103/2024</v>
          </cell>
          <cell r="AX255">
            <v>0</v>
          </cell>
        </row>
        <row r="256">
          <cell r="D256" t="str">
            <v>PD-00063-3101/2025</v>
          </cell>
        </row>
        <row r="257">
          <cell r="D257" t="str">
            <v>PD-00063-3098/2025</v>
          </cell>
        </row>
      </sheetData>
      <sheetData sheetId="3" refreshError="1"/>
      <sheetData sheetId="4" refreshError="1"/>
      <sheetData sheetId="5" refreshError="1"/>
      <sheetData sheetId="6" refreshError="1"/>
      <sheetData sheetId="7" refreshError="1"/>
      <sheetData sheetId="8"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1D88BF2-8A27-41D7-8B20-6C46CBA35D1B}" name="Tabela4" displayName="Tabela4" ref="A1:I16" totalsRowShown="0" headerRowDxfId="9">
  <autoFilter ref="A1:I16" xr:uid="{D1D88BF2-8A27-41D7-8B20-6C46CBA35D1B}"/>
  <tableColumns count="9">
    <tableColumn id="1" xr3:uid="{33BADA8B-6E37-4C83-9D18-200DBDE58C8B}" name="Código Projeto" dataDxfId="8"/>
    <tableColumn id="2" xr3:uid="{4855715F-F6A1-4FDB-B825-E1811103590E}" name="Título Projeto" dataDxfId="7"/>
    <tableColumn id="3" xr3:uid="{2E246CA7-9EAA-49CC-B15B-A9B958188278}" name="Empresa Proponente" dataDxfId="6"/>
    <tableColumn id="4" xr3:uid="{E7359D37-F054-4B2E-A428-563E71863194}" name="Empresa (s)  Cooperada (s)" dataDxfId="5"/>
    <tableColumn id="5" xr3:uid="{1E465926-86E1-4708-8244-7E9B1A41EB72}" name="Data Início " dataDxfId="4"/>
    <tableColumn id="6" xr3:uid="{7A7EF491-1A17-4FB6-913C-1C884F0FADF2}" name="Data Término" dataDxfId="3"/>
    <tableColumn id="7" xr3:uid="{5850F33E-23BF-41AB-BDE8-457A1BCD2039}" name="Objetivos do Projeto e Produto Desenvolvido" dataDxfId="2"/>
    <tableColumn id="8" xr3:uid="{BD1E0F39-5E74-45A6-AF23-0BD619220A58}" name="Valor Total Investido no Projeto (R$)" dataDxfId="1"/>
    <tableColumn id="9" xr3:uid="{3CB4A425-1A11-4CC1-A505-8A3192F326B7}" name="Entidades Envolvidas" dataDxfId="0"/>
  </tableColumns>
  <tableStyleInfo name="TableStyleLight21"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4" dT="2026-03-24T18:53:22.43" personId="{00000000-0000-0000-0000-000000000000}" id="{636F45BC-1762-4219-9DCA-6AB497083837}">
    <text>Originalmente o Encerramento Contábil do projeto deveria ocorrer em 05/2026.
Em alinhamento com a proponente nos foi solicitado o encerramento da nossa ODS uma vez que não teríamos mais desembolso e seguir com a nossa documentação de encerramento.
A proponente tem a intenção de encerrar sua ODS em 05/2026, conforme prazo ANEEL, portanto a dada de carregamento do projeto fica para 08/2026.</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CCBBD-84F9-4FAE-AFDB-E84E4B3987E3}">
  <dimension ref="A1:I16"/>
  <sheetViews>
    <sheetView showGridLines="0" zoomScale="91" zoomScaleNormal="91" workbookViewId="0">
      <selection activeCell="Q3" sqref="Q3"/>
    </sheetView>
  </sheetViews>
  <sheetFormatPr defaultRowHeight="15" x14ac:dyDescent="0.25"/>
  <cols>
    <col min="1" max="1" width="28" customWidth="1"/>
    <col min="2" max="2" width="31.5703125" bestFit="1" customWidth="1"/>
    <col min="3" max="3" width="23.7109375" hidden="1" customWidth="1"/>
    <col min="4" max="4" width="28.85546875" hidden="1" customWidth="1"/>
    <col min="5" max="5" width="23.7109375" hidden="1" customWidth="1"/>
    <col min="6" max="6" width="21.85546875" hidden="1" customWidth="1"/>
    <col min="7" max="7" width="59.42578125" hidden="1" customWidth="1"/>
    <col min="8" max="8" width="37.140625" bestFit="1" customWidth="1"/>
    <col min="9" max="9" width="38.140625" customWidth="1"/>
  </cols>
  <sheetData>
    <row r="1" spans="1:9" s="1" customFormat="1" ht="50.1" customHeight="1" x14ac:dyDescent="0.25">
      <c r="A1" s="2" t="s">
        <v>0</v>
      </c>
      <c r="B1" s="2" t="s">
        <v>1</v>
      </c>
      <c r="C1" s="2" t="s">
        <v>2</v>
      </c>
      <c r="D1" s="2" t="s">
        <v>3</v>
      </c>
      <c r="E1" s="2" t="s">
        <v>4</v>
      </c>
      <c r="F1" s="2" t="s">
        <v>5</v>
      </c>
      <c r="G1" s="2" t="s">
        <v>6</v>
      </c>
      <c r="H1" s="2" t="s">
        <v>7</v>
      </c>
      <c r="I1" s="2" t="s">
        <v>8</v>
      </c>
    </row>
    <row r="2" spans="1:9" ht="90" x14ac:dyDescent="0.25">
      <c r="A2" s="4" t="s">
        <v>9</v>
      </c>
      <c r="B2" s="6" t="s">
        <v>10</v>
      </c>
      <c r="C2" s="7" t="s">
        <v>11</v>
      </c>
      <c r="D2" s="8" t="s">
        <v>12</v>
      </c>
      <c r="E2" s="10">
        <v>43822</v>
      </c>
      <c r="F2" s="11">
        <v>45735</v>
      </c>
      <c r="G2" s="12" t="s">
        <v>13</v>
      </c>
      <c r="H2" s="15">
        <v>6135342</v>
      </c>
      <c r="I2" s="13" t="s">
        <v>14</v>
      </c>
    </row>
    <row r="3" spans="1:9" ht="120" x14ac:dyDescent="0.25">
      <c r="A3" s="4" t="s">
        <v>15</v>
      </c>
      <c r="B3" s="6" t="s">
        <v>16</v>
      </c>
      <c r="C3" s="7" t="s">
        <v>11</v>
      </c>
      <c r="D3" s="8" t="s">
        <v>12</v>
      </c>
      <c r="E3" s="10">
        <v>43819</v>
      </c>
      <c r="F3" s="11">
        <v>45735</v>
      </c>
      <c r="G3" s="13" t="s">
        <v>17</v>
      </c>
      <c r="H3" s="15">
        <v>40781251.840000004</v>
      </c>
      <c r="I3" s="13" t="s">
        <v>18</v>
      </c>
    </row>
    <row r="4" spans="1:9" ht="75" x14ac:dyDescent="0.25">
      <c r="A4" s="4" t="s">
        <v>19</v>
      </c>
      <c r="B4" s="6" t="s">
        <v>20</v>
      </c>
      <c r="C4" s="7" t="s">
        <v>11</v>
      </c>
      <c r="D4" s="8" t="s">
        <v>12</v>
      </c>
      <c r="E4" s="10">
        <v>43819</v>
      </c>
      <c r="F4" s="11">
        <v>45734</v>
      </c>
      <c r="G4" s="13" t="s">
        <v>21</v>
      </c>
      <c r="H4" s="15">
        <v>12288807.850000001</v>
      </c>
      <c r="I4" s="3" t="s">
        <v>22</v>
      </c>
    </row>
    <row r="5" spans="1:9" ht="90" x14ac:dyDescent="0.25">
      <c r="A5" s="4" t="s">
        <v>23</v>
      </c>
      <c r="B5" s="6" t="s">
        <v>24</v>
      </c>
      <c r="C5" s="7" t="s">
        <v>11</v>
      </c>
      <c r="D5" s="8" t="s">
        <v>12</v>
      </c>
      <c r="E5" s="10">
        <v>43819</v>
      </c>
      <c r="F5" s="11">
        <v>45735</v>
      </c>
      <c r="G5" s="13" t="s">
        <v>25</v>
      </c>
      <c r="H5" s="15">
        <v>16978883.98</v>
      </c>
      <c r="I5" s="3" t="s">
        <v>26</v>
      </c>
    </row>
    <row r="6" spans="1:9" ht="75" x14ac:dyDescent="0.25">
      <c r="A6" s="4" t="s">
        <v>27</v>
      </c>
      <c r="B6" s="6" t="s">
        <v>28</v>
      </c>
      <c r="C6" s="7" t="s">
        <v>11</v>
      </c>
      <c r="D6" s="8" t="s">
        <v>12</v>
      </c>
      <c r="E6" s="10">
        <v>43822</v>
      </c>
      <c r="F6" s="11">
        <v>45736</v>
      </c>
      <c r="G6" s="13" t="s">
        <v>29</v>
      </c>
      <c r="H6" s="15">
        <v>43970164.890000001</v>
      </c>
      <c r="I6" s="3" t="s">
        <v>30</v>
      </c>
    </row>
    <row r="7" spans="1:9" ht="30" x14ac:dyDescent="0.25">
      <c r="A7" s="4" t="s">
        <v>31</v>
      </c>
      <c r="B7" s="14" t="s">
        <v>32</v>
      </c>
      <c r="C7" s="7" t="s">
        <v>11</v>
      </c>
      <c r="D7" s="8" t="s">
        <v>12</v>
      </c>
      <c r="E7" s="10">
        <v>43836</v>
      </c>
      <c r="F7" s="11">
        <v>45721</v>
      </c>
      <c r="G7" s="13" t="e">
        <v>#N/A</v>
      </c>
      <c r="H7" s="15">
        <v>3334687.6999999997</v>
      </c>
      <c r="I7" s="13" t="e">
        <v>#N/A</v>
      </c>
    </row>
    <row r="8" spans="1:9" ht="90" x14ac:dyDescent="0.25">
      <c r="A8" s="4" t="s">
        <v>33</v>
      </c>
      <c r="B8" s="6" t="s">
        <v>34</v>
      </c>
      <c r="C8" s="7" t="s">
        <v>11</v>
      </c>
      <c r="D8" s="8" t="s">
        <v>12</v>
      </c>
      <c r="E8" s="10">
        <v>43893</v>
      </c>
      <c r="F8" s="11">
        <v>45718</v>
      </c>
      <c r="G8" s="12" t="s">
        <v>35</v>
      </c>
      <c r="H8" s="15">
        <v>5433213.0999999996</v>
      </c>
      <c r="I8" s="3" t="s">
        <v>36</v>
      </c>
    </row>
    <row r="9" spans="1:9" ht="45" x14ac:dyDescent="0.25">
      <c r="A9" s="4" t="s">
        <v>37</v>
      </c>
      <c r="B9" s="6" t="s">
        <v>38</v>
      </c>
      <c r="C9" s="7" t="s">
        <v>11</v>
      </c>
      <c r="D9" s="8" t="s">
        <v>39</v>
      </c>
      <c r="E9" s="10">
        <v>43944</v>
      </c>
      <c r="F9" s="11">
        <v>45859</v>
      </c>
      <c r="G9" s="13" t="s">
        <v>40</v>
      </c>
      <c r="H9" s="15">
        <v>6342199.7599999998</v>
      </c>
      <c r="I9" s="3" t="s">
        <v>41</v>
      </c>
    </row>
    <row r="10" spans="1:9" ht="90" x14ac:dyDescent="0.25">
      <c r="A10" s="4" t="s">
        <v>42</v>
      </c>
      <c r="B10" s="6" t="s">
        <v>43</v>
      </c>
      <c r="C10" s="7" t="s">
        <v>11</v>
      </c>
      <c r="D10" s="8" t="s">
        <v>44</v>
      </c>
      <c r="E10" s="10">
        <v>43973</v>
      </c>
      <c r="F10" s="11">
        <v>45887</v>
      </c>
      <c r="G10" s="13" t="s">
        <v>45</v>
      </c>
      <c r="H10" s="15">
        <v>4886005.1100000003</v>
      </c>
      <c r="I10" s="3" t="s">
        <v>46</v>
      </c>
    </row>
    <row r="11" spans="1:9" ht="60" x14ac:dyDescent="0.25">
      <c r="A11" s="4" t="s">
        <v>47</v>
      </c>
      <c r="B11" s="6" t="s">
        <v>48</v>
      </c>
      <c r="C11" s="7" t="s">
        <v>49</v>
      </c>
      <c r="D11" s="9" t="s">
        <v>50</v>
      </c>
      <c r="E11" s="10">
        <v>44120</v>
      </c>
      <c r="F11" s="11">
        <v>45880</v>
      </c>
      <c r="G11" s="13" t="s">
        <v>51</v>
      </c>
      <c r="H11" s="15">
        <v>1937519.13</v>
      </c>
      <c r="I11" s="13" t="s">
        <v>52</v>
      </c>
    </row>
    <row r="12" spans="1:9" ht="60" x14ac:dyDescent="0.25">
      <c r="A12" s="4" t="s">
        <v>53</v>
      </c>
      <c r="B12" s="6" t="s">
        <v>54</v>
      </c>
      <c r="C12" s="7" t="s">
        <v>49</v>
      </c>
      <c r="D12" s="9" t="s">
        <v>50</v>
      </c>
      <c r="E12" s="10">
        <v>44287</v>
      </c>
      <c r="F12" s="11">
        <v>45959</v>
      </c>
      <c r="G12" s="13" t="s">
        <v>55</v>
      </c>
      <c r="H12" s="15">
        <v>3683864.17</v>
      </c>
      <c r="I12" s="13" t="s">
        <v>56</v>
      </c>
    </row>
    <row r="13" spans="1:9" ht="75" x14ac:dyDescent="0.25">
      <c r="A13" s="4" t="s">
        <v>57</v>
      </c>
      <c r="B13" s="6" t="s">
        <v>58</v>
      </c>
      <c r="C13" s="7" t="s">
        <v>49</v>
      </c>
      <c r="D13" s="9" t="s">
        <v>50</v>
      </c>
      <c r="E13" s="10">
        <v>44301</v>
      </c>
      <c r="F13" s="11">
        <v>45848</v>
      </c>
      <c r="G13" s="13" t="s">
        <v>59</v>
      </c>
      <c r="H13" s="15">
        <v>1974997.96</v>
      </c>
      <c r="I13" s="13" t="s">
        <v>60</v>
      </c>
    </row>
    <row r="14" spans="1:9" ht="75" x14ac:dyDescent="0.25">
      <c r="A14" s="5" t="s">
        <v>61</v>
      </c>
      <c r="B14" s="6" t="s">
        <v>62</v>
      </c>
      <c r="C14" s="7" t="s">
        <v>11</v>
      </c>
      <c r="D14" s="8" t="s">
        <v>12</v>
      </c>
      <c r="E14" s="10">
        <v>44449</v>
      </c>
      <c r="F14" s="11">
        <v>45967</v>
      </c>
      <c r="G14" s="12" t="s">
        <v>63</v>
      </c>
      <c r="H14" s="15">
        <v>3778400.4299999997</v>
      </c>
      <c r="I14" s="13" t="s">
        <v>64</v>
      </c>
    </row>
    <row r="15" spans="1:9" ht="60" x14ac:dyDescent="0.25">
      <c r="A15" s="5" t="s">
        <v>65</v>
      </c>
      <c r="B15" s="6" t="s">
        <v>66</v>
      </c>
      <c r="C15" s="7" t="s">
        <v>11</v>
      </c>
      <c r="D15" s="8" t="s">
        <v>12</v>
      </c>
      <c r="E15" s="10">
        <v>44479</v>
      </c>
      <c r="F15" s="11">
        <v>45876</v>
      </c>
      <c r="G15" s="13" t="s">
        <v>67</v>
      </c>
      <c r="H15" s="15">
        <v>4912504.2699999996</v>
      </c>
      <c r="I15" s="13" t="s">
        <v>68</v>
      </c>
    </row>
    <row r="16" spans="1:9" ht="75" x14ac:dyDescent="0.25">
      <c r="A16" s="5" t="s">
        <v>69</v>
      </c>
      <c r="B16" s="6" t="s">
        <v>70</v>
      </c>
      <c r="C16" s="7" t="s">
        <v>11</v>
      </c>
      <c r="D16" s="8" t="s">
        <v>71</v>
      </c>
      <c r="E16" s="10">
        <v>44809</v>
      </c>
      <c r="F16" s="11">
        <v>45959</v>
      </c>
      <c r="G16" s="12" t="s">
        <v>72</v>
      </c>
      <c r="H16" s="15">
        <v>7730769.8399999999</v>
      </c>
      <c r="I16" s="12" t="s">
        <v>73</v>
      </c>
    </row>
  </sheetData>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A6E0B-4174-404A-87AC-4E932AFFDC18}">
  <dimension ref="B2:K32"/>
  <sheetViews>
    <sheetView tabSelected="1" workbookViewId="0">
      <selection activeCell="H22" sqref="H22"/>
    </sheetView>
  </sheetViews>
  <sheetFormatPr defaultRowHeight="15" x14ac:dyDescent="0.25"/>
  <cols>
    <col min="2" max="2" width="19" bestFit="1" customWidth="1"/>
    <col min="3" max="3" width="50.7109375" bestFit="1" customWidth="1"/>
    <col min="5" max="5" width="24.85546875" bestFit="1" customWidth="1"/>
    <col min="6" max="6" width="10.7109375" bestFit="1" customWidth="1"/>
    <col min="7" max="7" width="12.85546875" bestFit="1" customWidth="1"/>
    <col min="8" max="8" width="112.140625" customWidth="1"/>
    <col min="9" max="9" width="32.7109375" bestFit="1" customWidth="1"/>
    <col min="10" max="10" width="35.140625" bestFit="1" customWidth="1"/>
    <col min="11" max="11" width="19.85546875" bestFit="1" customWidth="1"/>
  </cols>
  <sheetData>
    <row r="2" spans="2:11" ht="15.75" thickBot="1" x14ac:dyDescent="0.3">
      <c r="B2" s="16" t="s">
        <v>0</v>
      </c>
      <c r="C2" s="16" t="s">
        <v>1</v>
      </c>
      <c r="D2" s="16" t="s">
        <v>2</v>
      </c>
      <c r="E2" s="16" t="s">
        <v>3</v>
      </c>
      <c r="F2" s="16" t="s">
        <v>4</v>
      </c>
      <c r="G2" s="16" t="s">
        <v>5</v>
      </c>
      <c r="H2" s="16" t="s">
        <v>6</v>
      </c>
      <c r="I2" s="16" t="s">
        <v>74</v>
      </c>
      <c r="J2" s="16" t="s">
        <v>75</v>
      </c>
      <c r="K2" s="16" t="s">
        <v>8</v>
      </c>
    </row>
    <row r="3" spans="2:11" ht="30" x14ac:dyDescent="0.25">
      <c r="B3" s="17" t="s">
        <v>76</v>
      </c>
      <c r="C3" s="17" t="s">
        <v>77</v>
      </c>
      <c r="D3" s="18" t="s">
        <v>49</v>
      </c>
      <c r="E3" s="19" t="s">
        <v>78</v>
      </c>
      <c r="F3" s="20">
        <v>44301</v>
      </c>
      <c r="G3" s="20">
        <v>45975</v>
      </c>
      <c r="H3" s="21" t="s">
        <v>79</v>
      </c>
      <c r="I3" s="22">
        <v>4349575</v>
      </c>
      <c r="J3" s="23" t="e">
        <f>_xlfn.XLOOKUP([1]!Tabela4[[#This Row],[Código Projeto]],'[2]PROJETOS P&amp;D'!$D:$D,'[2]PROJETOS P&amp;D'!$AX:$AX)</f>
        <v>#N/A</v>
      </c>
      <c r="K3" s="24"/>
    </row>
    <row r="4" spans="2:11" ht="60" x14ac:dyDescent="0.25">
      <c r="B4" s="6" t="s">
        <v>80</v>
      </c>
      <c r="C4" s="6" t="s">
        <v>81</v>
      </c>
      <c r="D4" s="7" t="s">
        <v>82</v>
      </c>
      <c r="E4" s="25" t="s">
        <v>83</v>
      </c>
      <c r="F4" s="10">
        <v>44708</v>
      </c>
      <c r="G4" s="10">
        <v>46051</v>
      </c>
      <c r="H4" s="26" t="s">
        <v>84</v>
      </c>
      <c r="I4" s="27">
        <v>1040000</v>
      </c>
      <c r="J4" s="28">
        <f>_xlfn.XLOOKUP([1]!Tabela4[[#This Row],[Código Projeto]],'[2]PROJETOS P&amp;D'!$D:$D,'[2]PROJETOS P&amp;D'!$AX:$AX)</f>
        <v>0</v>
      </c>
      <c r="K4" s="29"/>
    </row>
    <row r="5" spans="2:11" ht="45" x14ac:dyDescent="0.25">
      <c r="B5" s="17" t="s">
        <v>85</v>
      </c>
      <c r="C5" s="17" t="s">
        <v>86</v>
      </c>
      <c r="D5" s="18" t="s">
        <v>11</v>
      </c>
      <c r="E5" s="30" t="s">
        <v>71</v>
      </c>
      <c r="F5" s="20">
        <v>44875</v>
      </c>
      <c r="G5" s="20">
        <v>46516</v>
      </c>
      <c r="H5" s="21" t="s">
        <v>87</v>
      </c>
      <c r="I5" s="22">
        <v>3237292</v>
      </c>
      <c r="J5" s="23">
        <f>_xlfn.XLOOKUP([1]!Tabela4[[#This Row],[Código Projeto]],'[2]PROJETOS P&amp;D'!$D:$D,'[2]PROJETOS P&amp;D'!$AX:$AX)</f>
        <v>0</v>
      </c>
      <c r="K5" s="24"/>
    </row>
    <row r="6" spans="2:11" ht="30" x14ac:dyDescent="0.25">
      <c r="B6" s="6" t="s">
        <v>88</v>
      </c>
      <c r="C6" s="6" t="s">
        <v>89</v>
      </c>
      <c r="D6" s="7" t="s">
        <v>11</v>
      </c>
      <c r="E6" s="25" t="s">
        <v>12</v>
      </c>
      <c r="F6" s="10">
        <v>44904</v>
      </c>
      <c r="G6" s="10">
        <v>46729</v>
      </c>
      <c r="H6" s="26" t="s">
        <v>90</v>
      </c>
      <c r="I6" s="27">
        <v>1270954.26</v>
      </c>
      <c r="J6" s="28">
        <f>_xlfn.XLOOKUP([1]!Tabela4[[#This Row],[Código Projeto]],'[2]PROJETOS P&amp;D'!$D:$D,'[2]PROJETOS P&amp;D'!$AX:$AX)</f>
        <v>0</v>
      </c>
      <c r="K6" s="29"/>
    </row>
    <row r="7" spans="2:11" ht="45" x14ac:dyDescent="0.25">
      <c r="B7" s="17" t="s">
        <v>91</v>
      </c>
      <c r="C7" s="31" t="s">
        <v>92</v>
      </c>
      <c r="D7" s="18" t="s">
        <v>11</v>
      </c>
      <c r="E7" s="30" t="s">
        <v>93</v>
      </c>
      <c r="F7" s="20">
        <v>44907</v>
      </c>
      <c r="G7" s="20">
        <v>46276</v>
      </c>
      <c r="H7" s="21" t="s">
        <v>94</v>
      </c>
      <c r="I7" s="22">
        <v>15317104.4</v>
      </c>
      <c r="J7" s="23">
        <f>_xlfn.XLOOKUP([1]!Tabela4[[#This Row],[Código Projeto]],'[2]PROJETOS P&amp;D'!$D:$D,'[2]PROJETOS P&amp;D'!$AX:$AX)</f>
        <v>0</v>
      </c>
      <c r="K7" s="24"/>
    </row>
    <row r="8" spans="2:11" ht="120" x14ac:dyDescent="0.25">
      <c r="B8" s="6" t="s">
        <v>95</v>
      </c>
      <c r="C8" s="6" t="s">
        <v>96</v>
      </c>
      <c r="D8" s="7" t="s">
        <v>83</v>
      </c>
      <c r="E8" s="25" t="s">
        <v>97</v>
      </c>
      <c r="F8" s="10">
        <v>44991</v>
      </c>
      <c r="G8" s="10">
        <v>46543</v>
      </c>
      <c r="H8" s="26" t="s">
        <v>98</v>
      </c>
      <c r="I8" s="27">
        <v>5345770</v>
      </c>
      <c r="J8" s="28" t="e">
        <f>_xlfn.XLOOKUP([1]!Tabela4[[#This Row],[Código Projeto]],'[2]PROJETOS P&amp;D'!$D:$D,'[2]PROJETOS P&amp;D'!$AX:$AX)</f>
        <v>#N/A</v>
      </c>
      <c r="K8" s="29"/>
    </row>
    <row r="9" spans="2:11" ht="30" x14ac:dyDescent="0.25">
      <c r="B9" s="17" t="s">
        <v>99</v>
      </c>
      <c r="C9" s="17" t="s">
        <v>100</v>
      </c>
      <c r="D9" s="18" t="s">
        <v>101</v>
      </c>
      <c r="E9" s="30" t="s">
        <v>102</v>
      </c>
      <c r="F9" s="20">
        <v>45106</v>
      </c>
      <c r="G9" s="20">
        <v>46201</v>
      </c>
      <c r="H9" s="21" t="s">
        <v>103</v>
      </c>
      <c r="I9" s="22">
        <v>1100000</v>
      </c>
      <c r="J9" s="23">
        <f>_xlfn.XLOOKUP([1]!Tabela4[[#This Row],[Código Projeto]],'[2]PROJETOS P&amp;D'!$D:$D,'[2]PROJETOS P&amp;D'!$AX:$AX)</f>
        <v>0</v>
      </c>
      <c r="K9" s="24"/>
    </row>
    <row r="10" spans="2:11" ht="135" x14ac:dyDescent="0.25">
      <c r="B10" s="6" t="s">
        <v>104</v>
      </c>
      <c r="C10" s="6" t="s">
        <v>105</v>
      </c>
      <c r="D10" s="7" t="s">
        <v>11</v>
      </c>
      <c r="E10" s="25" t="s">
        <v>106</v>
      </c>
      <c r="F10" s="10">
        <v>45107</v>
      </c>
      <c r="G10" s="10">
        <v>46385</v>
      </c>
      <c r="H10" s="26" t="s">
        <v>107</v>
      </c>
      <c r="I10" s="27"/>
      <c r="J10" s="28">
        <f>_xlfn.XLOOKUP([1]!Tabela4[[#This Row],[Código Projeto]],'[2]PROJETOS P&amp;D'!$D:$D,'[2]PROJETOS P&amp;D'!$AX:$AX)</f>
        <v>0</v>
      </c>
      <c r="K10" s="29"/>
    </row>
    <row r="11" spans="2:11" ht="45" x14ac:dyDescent="0.25">
      <c r="B11" s="17" t="s">
        <v>108</v>
      </c>
      <c r="C11" s="17" t="s">
        <v>109</v>
      </c>
      <c r="D11" s="18" t="s">
        <v>83</v>
      </c>
      <c r="E11" s="19" t="s">
        <v>50</v>
      </c>
      <c r="F11" s="20">
        <v>45107</v>
      </c>
      <c r="G11" s="20">
        <v>46202</v>
      </c>
      <c r="H11" s="21" t="s">
        <v>110</v>
      </c>
      <c r="I11" s="22"/>
      <c r="J11" s="23">
        <f>_xlfn.XLOOKUP([1]!Tabela4[[#This Row],[Código Projeto]],'[2]PROJETOS P&amp;D'!$D:$D,'[2]PROJETOS P&amp;D'!$AX:$AX)</f>
        <v>0</v>
      </c>
      <c r="K11" s="24"/>
    </row>
    <row r="12" spans="2:11" ht="60" x14ac:dyDescent="0.25">
      <c r="B12" s="6" t="s">
        <v>111</v>
      </c>
      <c r="C12" s="6" t="s">
        <v>112</v>
      </c>
      <c r="D12" s="7" t="s">
        <v>11</v>
      </c>
      <c r="E12" s="25" t="s">
        <v>12</v>
      </c>
      <c r="F12" s="10">
        <v>45041</v>
      </c>
      <c r="G12" s="10">
        <v>46501</v>
      </c>
      <c r="H12" s="26" t="s">
        <v>113</v>
      </c>
      <c r="I12" s="27">
        <v>48570909</v>
      </c>
      <c r="J12" s="28">
        <f>_xlfn.XLOOKUP([1]!Tabela4[[#This Row],[Código Projeto]],'[2]PROJETOS P&amp;D'!$D:$D,'[2]PROJETOS P&amp;D'!$AX:$AX)</f>
        <v>0</v>
      </c>
      <c r="K12" s="29"/>
    </row>
    <row r="13" spans="2:11" ht="120" x14ac:dyDescent="0.25">
      <c r="B13" s="17" t="s">
        <v>114</v>
      </c>
      <c r="C13" s="17" t="s">
        <v>115</v>
      </c>
      <c r="D13" s="18" t="s">
        <v>11</v>
      </c>
      <c r="E13" s="30" t="s">
        <v>71</v>
      </c>
      <c r="F13" s="20">
        <v>45201</v>
      </c>
      <c r="G13" s="20">
        <v>46661</v>
      </c>
      <c r="H13" s="21" t="s">
        <v>116</v>
      </c>
      <c r="I13" s="22">
        <v>11291440</v>
      </c>
      <c r="J13" s="23">
        <f>_xlfn.XLOOKUP([1]!Tabela4[[#This Row],[Código Projeto]],'[2]PROJETOS P&amp;D'!$D:$D,'[2]PROJETOS P&amp;D'!$AX:$AX)</f>
        <v>0</v>
      </c>
      <c r="K13" s="24"/>
    </row>
    <row r="14" spans="2:11" ht="135" x14ac:dyDescent="0.25">
      <c r="B14" s="6" t="s">
        <v>117</v>
      </c>
      <c r="C14" s="6" t="s">
        <v>118</v>
      </c>
      <c r="D14" s="7" t="s">
        <v>11</v>
      </c>
      <c r="E14" s="25" t="s">
        <v>119</v>
      </c>
      <c r="F14" s="10">
        <v>45205</v>
      </c>
      <c r="G14" s="10">
        <v>47031</v>
      </c>
      <c r="H14" s="26"/>
      <c r="I14" s="27">
        <v>27844497.609999999</v>
      </c>
      <c r="J14" s="28">
        <f>_xlfn.XLOOKUP([1]!Tabela4[[#This Row],[Código Projeto]],'[2]PROJETOS P&amp;D'!$D:$D,'[2]PROJETOS P&amp;D'!$AX:$AX)</f>
        <v>0</v>
      </c>
      <c r="K14" s="29"/>
    </row>
    <row r="15" spans="2:11" ht="45" x14ac:dyDescent="0.25">
      <c r="B15" s="17" t="s">
        <v>120</v>
      </c>
      <c r="C15" s="17" t="s">
        <v>121</v>
      </c>
      <c r="D15" s="18" t="s">
        <v>11</v>
      </c>
      <c r="E15" s="30" t="s">
        <v>12</v>
      </c>
      <c r="F15" s="20">
        <v>45384</v>
      </c>
      <c r="G15" s="20">
        <v>46844</v>
      </c>
      <c r="H15" s="21" t="s">
        <v>122</v>
      </c>
      <c r="I15" s="22">
        <v>11663450.560000001</v>
      </c>
      <c r="J15" s="23">
        <f>_xlfn.XLOOKUP([1]!Tabela4[[#This Row],[Código Projeto]],'[2]PROJETOS P&amp;D'!$D:$D,'[2]PROJETOS P&amp;D'!$AX:$AX)</f>
        <v>0</v>
      </c>
      <c r="K15" s="24"/>
    </row>
    <row r="16" spans="2:11" ht="45" x14ac:dyDescent="0.25">
      <c r="B16" s="6" t="s">
        <v>123</v>
      </c>
      <c r="C16" s="6" t="s">
        <v>124</v>
      </c>
      <c r="D16" s="7" t="s">
        <v>11</v>
      </c>
      <c r="E16" s="25" t="s">
        <v>12</v>
      </c>
      <c r="F16" s="10">
        <v>45467</v>
      </c>
      <c r="G16" s="10">
        <v>46927</v>
      </c>
      <c r="H16" s="26" t="s">
        <v>125</v>
      </c>
      <c r="I16" s="27">
        <v>35326415</v>
      </c>
      <c r="J16" s="28">
        <f>_xlfn.XLOOKUP([1]!Tabela4[[#This Row],[Código Projeto]],'[2]PROJETOS P&amp;D'!$D:$D,'[2]PROJETOS P&amp;D'!$AX:$AX)</f>
        <v>0</v>
      </c>
      <c r="K16" s="29"/>
    </row>
    <row r="17" spans="2:11" ht="30" x14ac:dyDescent="0.25">
      <c r="B17" s="17" t="s">
        <v>126</v>
      </c>
      <c r="C17" s="17" t="s">
        <v>127</v>
      </c>
      <c r="D17" s="18" t="s">
        <v>11</v>
      </c>
      <c r="E17" s="30" t="s">
        <v>12</v>
      </c>
      <c r="F17" s="20">
        <v>45504</v>
      </c>
      <c r="G17" s="20">
        <v>46659</v>
      </c>
      <c r="H17" s="21" t="s">
        <v>128</v>
      </c>
      <c r="I17" s="22">
        <v>4776456</v>
      </c>
      <c r="J17" s="23">
        <f>_xlfn.XLOOKUP([1]!Tabela4[[#This Row],[Código Projeto]],'[2]PROJETOS P&amp;D'!$D:$D,'[2]PROJETOS P&amp;D'!$AX:$AX)</f>
        <v>0</v>
      </c>
      <c r="K17" s="24"/>
    </row>
    <row r="18" spans="2:11" ht="60" x14ac:dyDescent="0.25">
      <c r="B18" s="6" t="s">
        <v>129</v>
      </c>
      <c r="C18" s="6" t="s">
        <v>130</v>
      </c>
      <c r="D18" s="7" t="s">
        <v>11</v>
      </c>
      <c r="E18" s="25" t="s">
        <v>12</v>
      </c>
      <c r="F18" s="10">
        <v>45576</v>
      </c>
      <c r="G18" s="10">
        <v>46305</v>
      </c>
      <c r="H18" s="26" t="s">
        <v>131</v>
      </c>
      <c r="I18" s="27">
        <v>4891360</v>
      </c>
      <c r="J18" s="28">
        <f>_xlfn.XLOOKUP([1]!Tabela4[[#This Row],[Código Projeto]],'[2]PROJETOS P&amp;D'!$D:$D,'[2]PROJETOS P&amp;D'!$AX:$AX)</f>
        <v>0</v>
      </c>
      <c r="K18" s="29"/>
    </row>
    <row r="19" spans="2:11" ht="45" x14ac:dyDescent="0.25">
      <c r="B19" s="17" t="s">
        <v>132</v>
      </c>
      <c r="C19" s="17" t="s">
        <v>133</v>
      </c>
      <c r="D19" s="18" t="s">
        <v>11</v>
      </c>
      <c r="E19" s="30" t="s">
        <v>12</v>
      </c>
      <c r="F19" s="20">
        <v>45600</v>
      </c>
      <c r="G19" s="20">
        <v>46694</v>
      </c>
      <c r="H19" s="21" t="s">
        <v>134</v>
      </c>
      <c r="I19" s="22">
        <v>5100000</v>
      </c>
      <c r="J19" s="23">
        <f>_xlfn.XLOOKUP([1]!Tabela4[[#This Row],[Código Projeto]],'[2]PROJETOS P&amp;D'!$D:$D,'[2]PROJETOS P&amp;D'!$AX:$AX)</f>
        <v>0</v>
      </c>
      <c r="K19" s="24"/>
    </row>
    <row r="20" spans="2:11" ht="45" x14ac:dyDescent="0.25">
      <c r="B20" s="6" t="s">
        <v>135</v>
      </c>
      <c r="C20" s="6" t="s">
        <v>136</v>
      </c>
      <c r="D20" s="7" t="s">
        <v>137</v>
      </c>
      <c r="E20" s="25" t="s">
        <v>138</v>
      </c>
      <c r="F20" s="10">
        <v>45618</v>
      </c>
      <c r="G20" s="10">
        <v>46163</v>
      </c>
      <c r="H20" s="26" t="s">
        <v>139</v>
      </c>
      <c r="I20" s="27">
        <v>2994270</v>
      </c>
      <c r="J20" s="28">
        <f>_xlfn.XLOOKUP([1]!Tabela4[[#This Row],[Código Projeto]],'[2]PROJETOS P&amp;D'!$D:$D,'[2]PROJETOS P&amp;D'!$AX:$AX)</f>
        <v>0</v>
      </c>
      <c r="K20" s="29"/>
    </row>
    <row r="21" spans="2:11" ht="105" x14ac:dyDescent="0.25">
      <c r="B21" s="17" t="s">
        <v>140</v>
      </c>
      <c r="C21" s="17" t="s">
        <v>141</v>
      </c>
      <c r="D21" s="18" t="s">
        <v>11</v>
      </c>
      <c r="E21" s="30" t="s">
        <v>12</v>
      </c>
      <c r="F21" s="20">
        <v>45663</v>
      </c>
      <c r="G21" s="20">
        <v>46392</v>
      </c>
      <c r="H21" s="21" t="s">
        <v>142</v>
      </c>
      <c r="I21" s="22">
        <v>6770373</v>
      </c>
      <c r="J21" s="23">
        <f>_xlfn.XLOOKUP([1]!Tabela4[[#This Row],[Código Projeto]],'[2]PROJETOS P&amp;D'!$D:$D,'[2]PROJETOS P&amp;D'!$AX:$AX)</f>
        <v>0</v>
      </c>
      <c r="K21" s="24"/>
    </row>
    <row r="22" spans="2:11" ht="409.5" x14ac:dyDescent="0.25">
      <c r="B22" s="6" t="s">
        <v>143</v>
      </c>
      <c r="C22" s="6" t="s">
        <v>144</v>
      </c>
      <c r="D22" s="7" t="s">
        <v>11</v>
      </c>
      <c r="E22" s="25" t="s">
        <v>71</v>
      </c>
      <c r="F22" s="10">
        <v>45679</v>
      </c>
      <c r="G22" s="10">
        <v>47139</v>
      </c>
      <c r="H22" s="29" t="s">
        <v>145</v>
      </c>
      <c r="I22" s="27">
        <v>9085290</v>
      </c>
      <c r="J22" s="28" t="e">
        <f>_xlfn.XLOOKUP([1]!Tabela4[[#This Row],[Código Projeto]],'[2]PROJETOS P&amp;D'!$D:$D,'[2]PROJETOS P&amp;D'!$AX:$AX)</f>
        <v>#REF!</v>
      </c>
      <c r="K22" s="29"/>
    </row>
    <row r="23" spans="2:11" ht="60" x14ac:dyDescent="0.25">
      <c r="B23" s="17" t="s">
        <v>146</v>
      </c>
      <c r="C23" s="17" t="s">
        <v>147</v>
      </c>
      <c r="D23" s="18" t="s">
        <v>11</v>
      </c>
      <c r="E23" s="30" t="s">
        <v>12</v>
      </c>
      <c r="F23" s="20">
        <v>45719</v>
      </c>
      <c r="G23" s="20">
        <v>46814</v>
      </c>
      <c r="H23" s="21" t="s">
        <v>148</v>
      </c>
      <c r="I23" s="22">
        <v>11834088.789999999</v>
      </c>
      <c r="J23" s="23" t="e">
        <f>_xlfn.XLOOKUP([1]!Tabela4[[#This Row],[Código Projeto]],'[2]PROJETOS P&amp;D'!$D:$D,'[2]PROJETOS P&amp;D'!$AX:$AX)</f>
        <v>#REF!</v>
      </c>
      <c r="K23" s="24"/>
    </row>
    <row r="24" spans="2:11" ht="45" x14ac:dyDescent="0.25">
      <c r="B24" s="6" t="s">
        <v>149</v>
      </c>
      <c r="C24" s="6" t="s">
        <v>150</v>
      </c>
      <c r="D24" s="7" t="s">
        <v>11</v>
      </c>
      <c r="E24" s="25" t="s">
        <v>71</v>
      </c>
      <c r="F24" s="10">
        <v>45723</v>
      </c>
      <c r="G24" s="10">
        <v>47002</v>
      </c>
      <c r="H24" s="26" t="s">
        <v>151</v>
      </c>
      <c r="I24" s="27">
        <v>4800000</v>
      </c>
      <c r="J24" s="28" t="e">
        <f>_xlfn.XLOOKUP([1]!Tabela4[[#This Row],[Código Projeto]],'[2]PROJETOS P&amp;D'!$D:$D,'[2]PROJETOS P&amp;D'!$AX:$AX)</f>
        <v>#N/A</v>
      </c>
      <c r="K24" s="29"/>
    </row>
    <row r="25" spans="2:11" ht="135" x14ac:dyDescent="0.25">
      <c r="B25" s="17" t="s">
        <v>152</v>
      </c>
      <c r="C25" s="17" t="s">
        <v>153</v>
      </c>
      <c r="D25" s="18" t="s">
        <v>11</v>
      </c>
      <c r="E25" s="30" t="s">
        <v>12</v>
      </c>
      <c r="F25" s="20">
        <v>45757</v>
      </c>
      <c r="G25" s="20">
        <v>46547</v>
      </c>
      <c r="H25" s="21" t="s">
        <v>154</v>
      </c>
      <c r="I25" s="22">
        <v>7074056</v>
      </c>
      <c r="J25" s="23" t="e">
        <f>_xlfn.XLOOKUP([1]!Tabela4[[#This Row],[Código Projeto]],'[2]PROJETOS P&amp;D'!$D:$D,'[2]PROJETOS P&amp;D'!$AX:$AX)</f>
        <v>#N/A</v>
      </c>
      <c r="K25" s="24"/>
    </row>
    <row r="26" spans="2:11" ht="45" x14ac:dyDescent="0.25">
      <c r="B26" s="6" t="s">
        <v>155</v>
      </c>
      <c r="C26" s="6" t="s">
        <v>156</v>
      </c>
      <c r="D26" s="7" t="s">
        <v>83</v>
      </c>
      <c r="E26" s="25" t="s">
        <v>157</v>
      </c>
      <c r="F26" s="10">
        <v>45763</v>
      </c>
      <c r="G26" s="10">
        <v>46371</v>
      </c>
      <c r="H26" s="26" t="s">
        <v>158</v>
      </c>
      <c r="I26" s="27">
        <v>6771730</v>
      </c>
      <c r="J26" s="28" t="e">
        <f>_xlfn.XLOOKUP([1]!Tabela4[[#This Row],[Código Projeto]],'[2]PROJETOS P&amp;D'!$D:$D,'[2]PROJETOS P&amp;D'!$AX:$AX)</f>
        <v>#N/A</v>
      </c>
      <c r="K26" s="29"/>
    </row>
    <row r="27" spans="2:11" ht="90" x14ac:dyDescent="0.25">
      <c r="B27" s="17" t="s">
        <v>159</v>
      </c>
      <c r="C27" s="17" t="s">
        <v>160</v>
      </c>
      <c r="D27" s="18" t="s">
        <v>11</v>
      </c>
      <c r="E27" s="30" t="s">
        <v>93</v>
      </c>
      <c r="F27" s="20">
        <v>45839</v>
      </c>
      <c r="G27" s="20">
        <v>46996</v>
      </c>
      <c r="H27" s="21" t="s">
        <v>161</v>
      </c>
      <c r="I27" s="22">
        <v>37030320.240000002</v>
      </c>
      <c r="J27" s="23" t="e">
        <f>_xlfn.XLOOKUP([1]!Tabela4[[#This Row],[Código Projeto]],'[2]PROJETOS P&amp;D'!$D:$D,'[2]PROJETOS P&amp;D'!$AX:$AX)</f>
        <v>#N/A</v>
      </c>
      <c r="K27" s="24"/>
    </row>
    <row r="28" spans="2:11" ht="45" x14ac:dyDescent="0.25">
      <c r="B28" s="6" t="s">
        <v>162</v>
      </c>
      <c r="C28" s="6" t="s">
        <v>163</v>
      </c>
      <c r="D28" s="7" t="s">
        <v>137</v>
      </c>
      <c r="E28" s="25" t="s">
        <v>164</v>
      </c>
      <c r="F28" s="10">
        <v>45868</v>
      </c>
      <c r="G28" s="10">
        <v>46720</v>
      </c>
      <c r="H28" s="26" t="s">
        <v>165</v>
      </c>
      <c r="I28" s="27">
        <v>6180000</v>
      </c>
      <c r="J28" s="28" t="e">
        <f>_xlfn.XLOOKUP([1]!Tabela4[[#This Row],[Código Projeto]],'[2]PROJETOS P&amp;D'!$D:$D,'[2]PROJETOS P&amp;D'!$AX:$AX)</f>
        <v>#N/A</v>
      </c>
      <c r="K28" s="29"/>
    </row>
    <row r="29" spans="2:11" ht="45" x14ac:dyDescent="0.25">
      <c r="B29" s="17" t="s">
        <v>166</v>
      </c>
      <c r="C29" s="17" t="s">
        <v>167</v>
      </c>
      <c r="D29" s="18" t="s">
        <v>11</v>
      </c>
      <c r="E29" s="30" t="s">
        <v>12</v>
      </c>
      <c r="F29" s="20">
        <v>45986</v>
      </c>
      <c r="G29" s="20">
        <v>46654</v>
      </c>
      <c r="H29" s="21" t="s">
        <v>168</v>
      </c>
      <c r="I29" s="22">
        <v>5665674.6200000001</v>
      </c>
      <c r="J29" s="23" t="e">
        <f>_xlfn.XLOOKUP([1]!Tabela4[[#This Row],[Código Projeto]],'[2]PROJETOS P&amp;D'!$D:$D,'[2]PROJETOS P&amp;D'!$AX:$AX)</f>
        <v>#N/A</v>
      </c>
      <c r="K29" s="24"/>
    </row>
    <row r="30" spans="2:11" ht="75" x14ac:dyDescent="0.25">
      <c r="B30" s="6" t="s">
        <v>169</v>
      </c>
      <c r="C30" s="6" t="s">
        <v>170</v>
      </c>
      <c r="D30" s="7" t="s">
        <v>11</v>
      </c>
      <c r="E30" s="25" t="s">
        <v>12</v>
      </c>
      <c r="F30" s="10">
        <v>46001</v>
      </c>
      <c r="G30" s="10">
        <v>47461</v>
      </c>
      <c r="H30" s="26" t="s">
        <v>171</v>
      </c>
      <c r="I30" s="27">
        <v>9036250</v>
      </c>
      <c r="J30" s="28" t="e">
        <f>_xlfn.XLOOKUP([1]!Tabela4[[#This Row],[Código Projeto]],'[2]PROJETOS P&amp;D'!$D:$D,'[2]PROJETOS P&amp;D'!$AX:$AX)</f>
        <v>#N/A</v>
      </c>
      <c r="K30" s="29"/>
    </row>
    <row r="31" spans="2:11" ht="45" x14ac:dyDescent="0.25">
      <c r="B31" s="17" t="s">
        <v>172</v>
      </c>
      <c r="C31" s="17" t="s">
        <v>173</v>
      </c>
      <c r="D31" s="18" t="s">
        <v>11</v>
      </c>
      <c r="E31" s="30" t="s">
        <v>174</v>
      </c>
      <c r="F31" s="20">
        <v>46042</v>
      </c>
      <c r="G31" s="20">
        <v>46953</v>
      </c>
      <c r="H31" s="21" t="s">
        <v>175</v>
      </c>
      <c r="I31" s="22">
        <v>1668000</v>
      </c>
      <c r="J31" s="23" t="e">
        <f>_xlfn.XLOOKUP([1]!Tabela4[[#This Row],[Código Projeto]],'[2]PROJETOS P&amp;D'!$D:$D,'[2]PROJETOS P&amp;D'!$AX:$AX)</f>
        <v>#N/A</v>
      </c>
      <c r="K31" s="24"/>
    </row>
    <row r="32" spans="2:11" ht="60" x14ac:dyDescent="0.25">
      <c r="B32" s="6" t="s">
        <v>176</v>
      </c>
      <c r="C32" s="6" t="s">
        <v>177</v>
      </c>
      <c r="D32" s="7" t="s">
        <v>11</v>
      </c>
      <c r="E32" s="25" t="s">
        <v>12</v>
      </c>
      <c r="F32" s="10">
        <v>46114</v>
      </c>
      <c r="G32" s="10">
        <v>46722</v>
      </c>
      <c r="H32" s="26" t="s">
        <v>178</v>
      </c>
      <c r="I32" s="27">
        <v>10124719.6</v>
      </c>
      <c r="J32" s="28" t="e">
        <f>_xlfn.XLOOKUP([1]!Tabela4[[#This Row],[Código Projeto]],'[2]PROJETOS P&amp;D'!$D:$D,'[2]PROJETOS P&amp;D'!$AX:$AX)</f>
        <v>#N/A</v>
      </c>
      <c r="K32" s="29"/>
    </row>
  </sheetData>
  <pageMargins left="0.511811024" right="0.511811024" top="0.78740157499999996" bottom="0.78740157499999996" header="0.31496062000000002" footer="0.31496062000000002"/>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Projetos Encerrados 2025</vt:lpstr>
      <vt:lpstr>Projetos em Andamento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 Marion Nogueira</dc:creator>
  <cp:keywords/>
  <dc:description/>
  <cp:lastModifiedBy>Bruna Silva Fernandes</cp:lastModifiedBy>
  <cp:revision/>
  <dcterms:created xsi:type="dcterms:W3CDTF">2019-03-12T19:29:33Z</dcterms:created>
  <dcterms:modified xsi:type="dcterms:W3CDTF">2026-08-10T19:52:16Z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22f19bc-c0ef-436a-be43-be1adb274cf3_Enabled">
    <vt:lpwstr>true</vt:lpwstr>
  </property>
  <property fmtid="{D5CDD505-2E9C-101B-9397-08002B2CF9AE}" pid="3" name="MSIP_Label_022f19bc-c0ef-436a-be43-be1adb274cf3_SetDate">
    <vt:lpwstr>2023-03-24T10:22:26Z</vt:lpwstr>
  </property>
  <property fmtid="{D5CDD505-2E9C-101B-9397-08002B2CF9AE}" pid="4" name="MSIP_Label_022f19bc-c0ef-436a-be43-be1adb274cf3_Method">
    <vt:lpwstr>Standard</vt:lpwstr>
  </property>
  <property fmtid="{D5CDD505-2E9C-101B-9397-08002B2CF9AE}" pid="5" name="MSIP_Label_022f19bc-c0ef-436a-be43-be1adb274cf3_Name">
    <vt:lpwstr>Interno</vt:lpwstr>
  </property>
  <property fmtid="{D5CDD505-2E9C-101B-9397-08002B2CF9AE}" pid="6" name="MSIP_Label_022f19bc-c0ef-436a-be43-be1adb274cf3_SiteId">
    <vt:lpwstr>93546618-e20a-4fd3-a884-9e33ca7234a7</vt:lpwstr>
  </property>
  <property fmtid="{D5CDD505-2E9C-101B-9397-08002B2CF9AE}" pid="7" name="MSIP_Label_022f19bc-c0ef-436a-be43-be1adb274cf3_ActionId">
    <vt:lpwstr>f27c6443-a3c5-43bd-8875-100a4f27590f</vt:lpwstr>
  </property>
  <property fmtid="{D5CDD505-2E9C-101B-9397-08002B2CF9AE}" pid="8" name="MSIP_Label_022f19bc-c0ef-436a-be43-be1adb274cf3_ContentBits">
    <vt:lpwstr>1</vt:lpwstr>
  </property>
</Properties>
</file>